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수영장근무편성표" sheetId="7" r:id="rId1"/>
    <sheet name="주말안전근무" sheetId="8" r:id="rId2"/>
  </sheets>
  <definedNames>
    <definedName name="_xlnm.Print_Area" localSheetId="1">주말안전근무!$A$1:$P$39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" i="8" l="1"/>
  <c r="R30" i="8"/>
  <c r="R28" i="8"/>
  <c r="R3" i="8" l="1"/>
  <c r="P2" i="8" l="1"/>
  <c r="R27" i="8" l="1"/>
  <c r="P3" i="8" l="1"/>
</calcChain>
</file>

<file path=xl/sharedStrings.xml><?xml version="1.0" encoding="utf-8"?>
<sst xmlns="http://schemas.openxmlformats.org/spreadsheetml/2006/main" count="483" uniqueCount="149">
  <si>
    <t>이상신</t>
  </si>
  <si>
    <t>정봉규</t>
  </si>
  <si>
    <t>이재환</t>
  </si>
  <si>
    <t>06:10 
~ 07:00</t>
    <phoneticPr fontId="1" type="noConversion"/>
  </si>
  <si>
    <t>07:00 
~ 07:50</t>
    <phoneticPr fontId="1" type="noConversion"/>
  </si>
  <si>
    <t>09:00 
~ 09:50</t>
    <phoneticPr fontId="1" type="noConversion"/>
  </si>
  <si>
    <t>10:00 
~ 10:50</t>
    <phoneticPr fontId="1" type="noConversion"/>
  </si>
  <si>
    <t>11:00 
~ 11:50</t>
    <phoneticPr fontId="1" type="noConversion"/>
  </si>
  <si>
    <t>14:00 
~ 14:50</t>
    <phoneticPr fontId="1" type="noConversion"/>
  </si>
  <si>
    <t>17:00 
~ 17:50</t>
    <phoneticPr fontId="1" type="noConversion"/>
  </si>
  <si>
    <t>19:00 
~ 19:50</t>
    <phoneticPr fontId="1" type="noConversion"/>
  </si>
  <si>
    <t>20:00 
~ 20:50</t>
    <phoneticPr fontId="1" type="noConversion"/>
  </si>
  <si>
    <t>06:00 
~ 07:00</t>
    <phoneticPr fontId="1" type="noConversion"/>
  </si>
  <si>
    <t>07:00 
~ 08:00</t>
    <phoneticPr fontId="1" type="noConversion"/>
  </si>
  <si>
    <t>08:00 
~ 09:00</t>
    <phoneticPr fontId="1" type="noConversion"/>
  </si>
  <si>
    <t>09:00 
~ 10:00</t>
    <phoneticPr fontId="1" type="noConversion"/>
  </si>
  <si>
    <t>10:00 
~ 11:00</t>
    <phoneticPr fontId="1" type="noConversion"/>
  </si>
  <si>
    <t>11:00 
~ 12:00</t>
    <phoneticPr fontId="1" type="noConversion"/>
  </si>
  <si>
    <t>12:00 
~ 13:00</t>
    <phoneticPr fontId="1" type="noConversion"/>
  </si>
  <si>
    <t>13:00 
~ 14:00</t>
    <phoneticPr fontId="1" type="noConversion"/>
  </si>
  <si>
    <t>14:00 
~ 15:00</t>
    <phoneticPr fontId="1" type="noConversion"/>
  </si>
  <si>
    <t>15:00 
~ 16:00</t>
    <phoneticPr fontId="1" type="noConversion"/>
  </si>
  <si>
    <t>16:00 
~ 17:00</t>
    <phoneticPr fontId="1" type="noConversion"/>
  </si>
  <si>
    <t>17:00 
~ 18:00</t>
    <phoneticPr fontId="1" type="noConversion"/>
  </si>
  <si>
    <t>18:00 
~ 19:00</t>
    <phoneticPr fontId="1" type="noConversion"/>
  </si>
  <si>
    <t>19:00 
~ 20:00</t>
    <phoneticPr fontId="1" type="noConversion"/>
  </si>
  <si>
    <t>20:00 
~ 21:00</t>
    <phoneticPr fontId="1" type="noConversion"/>
  </si>
  <si>
    <t>안전</t>
  </si>
  <si>
    <t>고급</t>
  </si>
  <si>
    <t>초급</t>
  </si>
  <si>
    <t>박소은</t>
  </si>
  <si>
    <t>장민지</t>
  </si>
  <si>
    <t>백승준</t>
  </si>
  <si>
    <t>김정화</t>
  </si>
  <si>
    <t>전미경</t>
  </si>
  <si>
    <t>복합반
(월.수.금)</t>
    <phoneticPr fontId="1" type="noConversion"/>
  </si>
  <si>
    <t>안전</t>
    <phoneticPr fontId="1" type="noConversion"/>
  </si>
  <si>
    <t>김정자</t>
  </si>
  <si>
    <t>정수연</t>
  </si>
  <si>
    <t>연수</t>
    <phoneticPr fontId="1" type="noConversion"/>
  </si>
  <si>
    <t>교정</t>
    <phoneticPr fontId="1" type="noConversion"/>
  </si>
  <si>
    <t>중급</t>
    <phoneticPr fontId="1" type="noConversion"/>
  </si>
  <si>
    <t>초급</t>
    <phoneticPr fontId="1" type="noConversion"/>
  </si>
  <si>
    <t>신영선</t>
    <phoneticPr fontId="1" type="noConversion"/>
  </si>
  <si>
    <t>윤정아</t>
    <phoneticPr fontId="1" type="noConversion"/>
  </si>
  <si>
    <t>고급</t>
    <phoneticPr fontId="1" type="noConversion"/>
  </si>
  <si>
    <t>박미라</t>
    <phoneticPr fontId="1" type="noConversion"/>
  </si>
  <si>
    <t>김선경</t>
    <phoneticPr fontId="1" type="noConversion"/>
  </si>
  <si>
    <t>홍정경</t>
    <phoneticPr fontId="1" type="noConversion"/>
  </si>
  <si>
    <t>오철주</t>
    <phoneticPr fontId="1" type="noConversion"/>
  </si>
  <si>
    <t>서종무</t>
    <phoneticPr fontId="1" type="noConversion"/>
  </si>
  <si>
    <t xml:space="preserve">           강습
           안전
성명</t>
  </si>
  <si>
    <t>강수정</t>
    <phoneticPr fontId="1" type="noConversion"/>
  </si>
  <si>
    <t>생활체육프로그램 운영 관리 
및 민원 업무</t>
    <phoneticPr fontId="1" type="noConversion"/>
  </si>
  <si>
    <t>수영장 운영 관리 업무</t>
    <phoneticPr fontId="1" type="noConversion"/>
  </si>
  <si>
    <t>창원체력인증센터 운영 및 관리</t>
  </si>
  <si>
    <t>김나경</t>
    <phoneticPr fontId="1" type="noConversion"/>
  </si>
  <si>
    <t>이현주</t>
    <phoneticPr fontId="1" type="noConversion"/>
  </si>
  <si>
    <t>이은애</t>
    <phoneticPr fontId="1" type="noConversion"/>
  </si>
  <si>
    <t>박미경</t>
    <phoneticPr fontId="1" type="noConversion"/>
  </si>
  <si>
    <t>강우리</t>
    <phoneticPr fontId="1" type="noConversion"/>
  </si>
  <si>
    <t>문지현</t>
    <phoneticPr fontId="1" type="noConversion"/>
  </si>
  <si>
    <t>윤성애</t>
    <phoneticPr fontId="1" type="noConversion"/>
  </si>
  <si>
    <t>정경숙</t>
    <phoneticPr fontId="1" type="noConversion"/>
  </si>
  <si>
    <t>직원</t>
    <phoneticPr fontId="11" type="noConversion"/>
  </si>
  <si>
    <t>파트</t>
    <phoneticPr fontId="11" type="noConversion"/>
  </si>
  <si>
    <t xml:space="preserve">               시간
날짜  요일</t>
    <phoneticPr fontId="11" type="noConversion"/>
  </si>
  <si>
    <t>이유림</t>
  </si>
  <si>
    <t>~07:00</t>
  </si>
  <si>
    <t>~08:00</t>
  </si>
  <si>
    <t>~09:00</t>
  </si>
  <si>
    <t>~11:00</t>
  </si>
  <si>
    <t>~12:00</t>
  </si>
  <si>
    <t>~13:00</t>
  </si>
  <si>
    <t>~15:00</t>
  </si>
  <si>
    <t>~16:00</t>
  </si>
  <si>
    <t>~17:00</t>
    <phoneticPr fontId="11" type="noConversion"/>
  </si>
  <si>
    <t>~18:00</t>
    <phoneticPr fontId="11" type="noConversion"/>
  </si>
  <si>
    <t>윤미진</t>
  </si>
  <si>
    <t>전종민</t>
  </si>
  <si>
    <t>김부경</t>
  </si>
  <si>
    <t>황가슬</t>
  </si>
  <si>
    <t>이유진</t>
  </si>
  <si>
    <t>김익조</t>
  </si>
  <si>
    <t>김세희</t>
  </si>
  <si>
    <t>윤혜진</t>
  </si>
  <si>
    <t>이명진</t>
  </si>
  <si>
    <t>송지원</t>
  </si>
  <si>
    <t>교정</t>
    <phoneticPr fontId="1" type="noConversion"/>
  </si>
  <si>
    <t>고급</t>
    <phoneticPr fontId="1" type="noConversion"/>
  </si>
  <si>
    <t>중급</t>
    <phoneticPr fontId="1" type="noConversion"/>
  </si>
  <si>
    <t>최용경</t>
    <phoneticPr fontId="1" type="noConversion"/>
  </si>
  <si>
    <t>공미순</t>
    <phoneticPr fontId="1" type="noConversion"/>
  </si>
  <si>
    <t>중급</t>
    <phoneticPr fontId="1" type="noConversion"/>
  </si>
  <si>
    <t>김은희</t>
    <phoneticPr fontId="1" type="noConversion"/>
  </si>
  <si>
    <r>
      <t>1월 수영장 (</t>
    </r>
    <r>
      <rPr>
        <sz val="26"/>
        <color indexed="40"/>
        <rFont val="HY견고딕"/>
        <family val="1"/>
        <charset val="129"/>
      </rPr>
      <t>주말/공휴일</t>
    </r>
    <r>
      <rPr>
        <sz val="26"/>
        <color indexed="8"/>
        <rFont val="HY견고딕"/>
        <family val="1"/>
        <charset val="129"/>
      </rPr>
      <t>)</t>
    </r>
    <r>
      <rPr>
        <sz val="26"/>
        <rFont val="HY견고딕"/>
        <family val="1"/>
        <charset val="129"/>
      </rPr>
      <t xml:space="preserve">  근무표</t>
    </r>
    <phoneticPr fontId="11" type="noConversion"/>
  </si>
  <si>
    <t>수</t>
    <phoneticPr fontId="1" type="noConversion"/>
  </si>
  <si>
    <t>1
(신정)</t>
    <phoneticPr fontId="1" type="noConversion"/>
  </si>
  <si>
    <t>토</t>
    <phoneticPr fontId="1" type="noConversion"/>
  </si>
  <si>
    <t>일</t>
    <phoneticPr fontId="1" type="noConversion"/>
  </si>
  <si>
    <t>28 ~ 30</t>
    <phoneticPr fontId="1" type="noConversion"/>
  </si>
  <si>
    <t>화 ~ 목</t>
    <phoneticPr fontId="1" type="noConversion"/>
  </si>
  <si>
    <t>설 날 연 휴</t>
    <phoneticPr fontId="1" type="noConversion"/>
  </si>
  <si>
    <t>정 기 휴 무</t>
    <phoneticPr fontId="1" type="noConversion"/>
  </si>
  <si>
    <t>박미정</t>
    <phoneticPr fontId="1" type="noConversion"/>
  </si>
  <si>
    <t>김해영</t>
    <phoneticPr fontId="1" type="noConversion"/>
  </si>
  <si>
    <t>김정희</t>
    <phoneticPr fontId="1" type="noConversion"/>
  </si>
  <si>
    <t>이진형</t>
    <phoneticPr fontId="1" type="noConversion"/>
  </si>
  <si>
    <t>김동강</t>
    <phoneticPr fontId="1" type="noConversion"/>
  </si>
  <si>
    <t>강동민</t>
    <phoneticPr fontId="1" type="noConversion"/>
  </si>
  <si>
    <t>중급</t>
    <phoneticPr fontId="1" type="noConversion"/>
  </si>
  <si>
    <t>마스터</t>
    <phoneticPr fontId="1" type="noConversion"/>
  </si>
  <si>
    <t>고급</t>
    <phoneticPr fontId="1" type="noConversion"/>
  </si>
  <si>
    <t>교정</t>
    <phoneticPr fontId="1" type="noConversion"/>
  </si>
  <si>
    <t>연수</t>
    <phoneticPr fontId="1" type="noConversion"/>
  </si>
  <si>
    <t>초급</t>
    <phoneticPr fontId="1" type="noConversion"/>
  </si>
  <si>
    <t>중급</t>
    <phoneticPr fontId="1" type="noConversion"/>
  </si>
  <si>
    <t>최승희</t>
    <phoneticPr fontId="1" type="noConversion"/>
  </si>
  <si>
    <t>장다은</t>
    <phoneticPr fontId="1" type="noConversion"/>
  </si>
  <si>
    <t>연수</t>
    <phoneticPr fontId="1" type="noConversion"/>
  </si>
  <si>
    <t>중.고급</t>
    <phoneticPr fontId="1" type="noConversion"/>
  </si>
  <si>
    <t>이재환</t>
    <phoneticPr fontId="1" type="noConversion"/>
  </si>
  <si>
    <t>강종수</t>
    <phoneticPr fontId="1" type="noConversion"/>
  </si>
  <si>
    <t>정봉규</t>
    <phoneticPr fontId="1" type="noConversion"/>
  </si>
  <si>
    <t>오전</t>
    <phoneticPr fontId="1" type="noConversion"/>
  </si>
  <si>
    <t>오후</t>
    <phoneticPr fontId="1" type="noConversion"/>
  </si>
  <si>
    <t>김찬수</t>
    <phoneticPr fontId="1" type="noConversion"/>
  </si>
  <si>
    <t>김찬수</t>
    <phoneticPr fontId="1" type="noConversion"/>
  </si>
  <si>
    <t>김세희</t>
    <phoneticPr fontId="1" type="noConversion"/>
  </si>
  <si>
    <t>김찬수</t>
    <phoneticPr fontId="1" type="noConversion"/>
  </si>
  <si>
    <t>강종수</t>
  </si>
  <si>
    <t>윤혜진</t>
    <phoneticPr fontId="1" type="noConversion"/>
  </si>
  <si>
    <t>윤미진</t>
    <phoneticPr fontId="1" type="noConversion"/>
  </si>
  <si>
    <t>이재환</t>
    <phoneticPr fontId="1" type="noConversion"/>
  </si>
  <si>
    <t>정봉규</t>
    <phoneticPr fontId="1" type="noConversion"/>
  </si>
  <si>
    <t>윤혜진</t>
    <phoneticPr fontId="1" type="noConversion"/>
  </si>
  <si>
    <t>황가슬</t>
    <phoneticPr fontId="1" type="noConversion"/>
  </si>
  <si>
    <t>정 기 휴 무</t>
    <phoneticPr fontId="1" type="noConversion"/>
  </si>
  <si>
    <r>
      <t xml:space="preserve">안전
</t>
    </r>
    <r>
      <rPr>
        <sz val="11"/>
        <color rgb="FF000000"/>
        <rFont val="굴림"/>
        <family val="3"/>
        <charset val="129"/>
      </rPr>
      <t>(월.화.수)</t>
    </r>
    <phoneticPr fontId="1" type="noConversion"/>
  </si>
  <si>
    <r>
      <t xml:space="preserve">안전
</t>
    </r>
    <r>
      <rPr>
        <sz val="11"/>
        <color rgb="FF000000"/>
        <rFont val="굴림"/>
        <family val="3"/>
        <charset val="129"/>
      </rPr>
      <t>(목.금)</t>
    </r>
    <phoneticPr fontId="1" type="noConversion"/>
  </si>
  <si>
    <r>
      <t>안전</t>
    </r>
    <r>
      <rPr>
        <sz val="11"/>
        <color rgb="FF000000"/>
        <rFont val="굴림"/>
        <family val="3"/>
        <charset val="129"/>
      </rPr>
      <t xml:space="preserve">
(윌.화.수)</t>
    </r>
    <phoneticPr fontId="1" type="noConversion"/>
  </si>
  <si>
    <r>
      <t xml:space="preserve">안전
</t>
    </r>
    <r>
      <rPr>
        <sz val="11"/>
        <color rgb="FF000000"/>
        <rFont val="굴림"/>
        <family val="3"/>
        <charset val="129"/>
      </rPr>
      <t>(화.목)</t>
    </r>
    <phoneticPr fontId="1" type="noConversion"/>
  </si>
  <si>
    <t>* 아쿠아로빅(08:00~08:50) / 월,수,금 : 기현정 / 아쿠아로빅(12:00~12:50, 13:00~13:50, 15:00~15:50) / 월.수.금 : 박민경                           * 수영강습(2시간) : 13명, 강습+안전 : 3명, 안전근무 : 16명     총 32명</t>
    <phoneticPr fontId="1" type="noConversion"/>
  </si>
  <si>
    <t>이상신</t>
    <phoneticPr fontId="1" type="noConversion"/>
  </si>
  <si>
    <t>최승희</t>
    <phoneticPr fontId="1" type="noConversion"/>
  </si>
  <si>
    <t>장다은</t>
    <phoneticPr fontId="1" type="noConversion"/>
  </si>
  <si>
    <t>이재환</t>
    <phoneticPr fontId="1" type="noConversion"/>
  </si>
  <si>
    <t>김세희</t>
    <phoneticPr fontId="1" type="noConversion"/>
  </si>
  <si>
    <t xml:space="preserve">1월 평일 수영강습 및 안전근무 편성표                   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</si>
</sst>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hh:mm"/>
    <numFmt numFmtId="177" formatCode="0_);[Red]\(0\)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rgb="FF000000"/>
      <name val="굴림"/>
      <family val="3"/>
      <charset val="129"/>
    </font>
    <font>
      <sz val="12"/>
      <color rgb="FF000000"/>
      <name val="굴림"/>
      <family val="3"/>
      <charset val="129"/>
    </font>
    <font>
      <sz val="10"/>
      <color theme="1"/>
      <name val="굴림"/>
      <family val="3"/>
      <charset val="129"/>
    </font>
    <font>
      <sz val="22"/>
      <color theme="1"/>
      <name val="HY견고딕"/>
      <family val="1"/>
      <charset val="129"/>
    </font>
    <font>
      <sz val="11"/>
      <color theme="1"/>
      <name val="맑은 고딕"/>
      <family val="2"/>
      <charset val="129"/>
      <scheme val="minor"/>
    </font>
    <font>
      <sz val="26"/>
      <color indexed="8"/>
      <name val="HY견고딕"/>
      <family val="1"/>
      <charset val="129"/>
    </font>
    <font>
      <sz val="26"/>
      <color indexed="40"/>
      <name val="HY견고딕"/>
      <family val="1"/>
      <charset val="129"/>
    </font>
    <font>
      <sz val="26"/>
      <name val="HY견고딕"/>
      <family val="1"/>
      <charset val="129"/>
    </font>
    <font>
      <sz val="8"/>
      <name val="돋움"/>
      <family val="3"/>
      <charset val="129"/>
    </font>
    <font>
      <b/>
      <sz val="12"/>
      <color indexed="8"/>
      <name val="굴림"/>
      <family val="3"/>
      <charset val="129"/>
    </font>
    <font>
      <b/>
      <sz val="12"/>
      <color rgb="FFFF0000"/>
      <name val="굴림"/>
      <family val="3"/>
      <charset val="129"/>
    </font>
    <font>
      <sz val="12"/>
      <color indexed="8"/>
      <name val="굴림"/>
      <family val="3"/>
      <charset val="129"/>
    </font>
    <font>
      <sz val="36"/>
      <color rgb="FFFF0000"/>
      <name val="굴림"/>
      <family val="3"/>
      <charset val="129"/>
    </font>
    <font>
      <sz val="11"/>
      <color rgb="FF000000"/>
      <name val="굴림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176" fontId="12" fillId="3" borderId="40" xfId="0" applyNumberFormat="1" applyFont="1" applyFill="1" applyBorder="1" applyAlignment="1">
      <alignment horizontal="center" vertical="center" wrapText="1"/>
    </xf>
    <xf numFmtId="176" fontId="12" fillId="3" borderId="41" xfId="0" applyNumberFormat="1" applyFont="1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/>
    </xf>
    <xf numFmtId="177" fontId="0" fillId="3" borderId="7" xfId="3" applyNumberFormat="1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177" fontId="0" fillId="3" borderId="10" xfId="3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176" fontId="12" fillId="3" borderId="8" xfId="0" applyNumberFormat="1" applyFont="1" applyFill="1" applyBorder="1" applyAlignment="1">
      <alignment horizontal="center" vertical="center" wrapText="1"/>
    </xf>
    <xf numFmtId="176" fontId="12" fillId="3" borderId="9" xfId="0" applyNumberFormat="1" applyFont="1" applyFill="1" applyBorder="1" applyAlignment="1">
      <alignment horizontal="center" vertical="center" wrapText="1"/>
    </xf>
    <xf numFmtId="0" fontId="4" fillId="7" borderId="57" xfId="0" applyFont="1" applyFill="1" applyBorder="1" applyAlignment="1">
      <alignment horizontal="center" vertical="center" wrapText="1"/>
    </xf>
    <xf numFmtId="0" fontId="4" fillId="7" borderId="58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0" fillId="5" borderId="7" xfId="0" applyFill="1" applyBorder="1">
      <alignment vertical="center"/>
    </xf>
    <xf numFmtId="177" fontId="0" fillId="5" borderId="10" xfId="3" applyNumberFormat="1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/>
    </xf>
    <xf numFmtId="177" fontId="0" fillId="5" borderId="7" xfId="3" applyNumberFormat="1" applyFont="1" applyFill="1" applyBorder="1" applyAlignment="1">
      <alignment horizontal="center" vertical="center"/>
    </xf>
    <xf numFmtId="0" fontId="0" fillId="9" borderId="7" xfId="0" applyFill="1" applyBorder="1">
      <alignment vertical="center"/>
    </xf>
    <xf numFmtId="177" fontId="0" fillId="9" borderId="10" xfId="3" applyNumberFormat="1" applyFont="1" applyFill="1" applyBorder="1" applyAlignment="1">
      <alignment horizontal="center" vertical="center"/>
    </xf>
    <xf numFmtId="0" fontId="0" fillId="9" borderId="0" xfId="0" applyFill="1">
      <alignment vertical="center"/>
    </xf>
    <xf numFmtId="0" fontId="14" fillId="3" borderId="41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0" fillId="10" borderId="0" xfId="0" applyFill="1">
      <alignment vertical="center"/>
    </xf>
    <xf numFmtId="0" fontId="5" fillId="5" borderId="1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 wrapText="1"/>
    </xf>
    <xf numFmtId="0" fontId="4" fillId="7" borderId="48" xfId="0" applyFont="1" applyFill="1" applyBorder="1" applyAlignment="1">
      <alignment horizontal="center" vertical="center" wrapText="1"/>
    </xf>
    <xf numFmtId="0" fontId="4" fillId="7" borderId="50" xfId="0" applyFont="1" applyFill="1" applyBorder="1" applyAlignment="1">
      <alignment horizontal="center" vertical="center" wrapText="1"/>
    </xf>
    <xf numFmtId="0" fontId="4" fillId="7" borderId="49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4" fillId="7" borderId="46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 wrapText="1"/>
    </xf>
    <xf numFmtId="0" fontId="8" fillId="3" borderId="52" xfId="2" applyNumberFormat="1" applyFont="1" applyFill="1" applyBorder="1" applyAlignment="1">
      <alignment horizontal="center" vertical="center" wrapText="1"/>
    </xf>
    <xf numFmtId="0" fontId="8" fillId="3" borderId="53" xfId="2" applyNumberFormat="1" applyFont="1" applyFill="1" applyBorder="1" applyAlignment="1">
      <alignment horizontal="center" vertical="center" wrapText="1"/>
    </xf>
    <xf numFmtId="0" fontId="8" fillId="3" borderId="54" xfId="2" applyNumberFormat="1" applyFont="1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12" fillId="3" borderId="38" xfId="0" applyFont="1" applyFill="1" applyBorder="1" applyAlignment="1">
      <alignment horizontal="left" vertical="center" wrapText="1"/>
    </xf>
    <xf numFmtId="0" fontId="12" fillId="3" borderId="39" xfId="0" applyFont="1" applyFill="1" applyBorder="1" applyAlignment="1">
      <alignment horizontal="left" vertical="center" wrapText="1"/>
    </xf>
    <xf numFmtId="0" fontId="12" fillId="3" borderId="55" xfId="0" applyFont="1" applyFill="1" applyBorder="1" applyAlignment="1">
      <alignment horizontal="left" vertical="center" wrapText="1"/>
    </xf>
    <xf numFmtId="0" fontId="12" fillId="3" borderId="56" xfId="0" applyFont="1" applyFill="1" applyBorder="1" applyAlignment="1">
      <alignment horizontal="left" vertical="center" wrapText="1"/>
    </xf>
    <xf numFmtId="0" fontId="13" fillId="3" borderId="62" xfId="0" applyFont="1" applyFill="1" applyBorder="1" applyAlignment="1">
      <alignment horizontal="center" vertical="center" wrapText="1"/>
    </xf>
    <xf numFmtId="0" fontId="13" fillId="3" borderId="71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63" xfId="0" applyFont="1" applyFill="1" applyBorder="1" applyAlignment="1">
      <alignment horizontal="center" vertical="center" wrapText="1"/>
    </xf>
    <xf numFmtId="0" fontId="13" fillId="3" borderId="70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2" fillId="3" borderId="62" xfId="0" applyFont="1" applyFill="1" applyBorder="1" applyAlignment="1">
      <alignment horizontal="center" vertical="center" wrapText="1"/>
    </xf>
    <xf numFmtId="0" fontId="12" fillId="3" borderId="71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63" xfId="0" applyFont="1" applyFill="1" applyBorder="1" applyAlignment="1">
      <alignment horizontal="center" vertical="center" wrapText="1"/>
    </xf>
    <xf numFmtId="0" fontId="12" fillId="3" borderId="70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5" fillId="3" borderId="64" xfId="0" applyFont="1" applyFill="1" applyBorder="1" applyAlignment="1">
      <alignment horizontal="center" vertical="center" wrapText="1"/>
    </xf>
    <xf numFmtId="0" fontId="15" fillId="3" borderId="65" xfId="0" applyFont="1" applyFill="1" applyBorder="1" applyAlignment="1">
      <alignment horizontal="center" vertical="center" wrapText="1"/>
    </xf>
    <xf numFmtId="0" fontId="15" fillId="3" borderId="66" xfId="0" applyFont="1" applyFill="1" applyBorder="1" applyAlignment="1">
      <alignment horizontal="center" vertical="center" wrapText="1"/>
    </xf>
    <xf numFmtId="0" fontId="15" fillId="3" borderId="67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59" xfId="0" applyFont="1" applyFill="1" applyBorder="1" applyAlignment="1">
      <alignment horizontal="center" vertical="center" wrapText="1"/>
    </xf>
    <xf numFmtId="0" fontId="15" fillId="3" borderId="68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69" xfId="0" applyFont="1" applyFill="1" applyBorder="1" applyAlignment="1">
      <alignment horizontal="center" vertical="center" wrapText="1"/>
    </xf>
    <xf numFmtId="0" fontId="15" fillId="3" borderId="60" xfId="0" applyFont="1" applyFill="1" applyBorder="1" applyAlignment="1">
      <alignment horizontal="center" vertical="center" wrapText="1"/>
    </xf>
    <xf numFmtId="0" fontId="15" fillId="3" borderId="61" xfId="0" applyFont="1" applyFill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13" fillId="3" borderId="52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</cellXfs>
  <cellStyles count="4">
    <cellStyle name="쉼표 [0]" xfId="2" builtinId="6"/>
    <cellStyle name="통화 [0]" xfId="3" builtinId="7"/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="85" zoomScaleNormal="85" zoomScaleSheetLayoutView="70" workbookViewId="0">
      <selection sqref="A1:P2"/>
    </sheetView>
  </sheetViews>
  <sheetFormatPr defaultRowHeight="16.5" x14ac:dyDescent="0.3"/>
  <cols>
    <col min="1" max="1" width="17.125" customWidth="1"/>
    <col min="2" max="16" width="12" customWidth="1"/>
  </cols>
  <sheetData>
    <row r="1" spans="1:16" ht="16.5" customHeight="1" x14ac:dyDescent="0.3">
      <c r="A1" s="81" t="s">
        <v>148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27" customHeight="1" thickBot="1" x14ac:dyDescent="0.3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28.5" customHeight="1" x14ac:dyDescent="0.3">
      <c r="A3" s="83" t="s">
        <v>51</v>
      </c>
      <c r="B3" s="1" t="s">
        <v>3</v>
      </c>
      <c r="C3" s="1" t="s">
        <v>4</v>
      </c>
      <c r="D3" s="1"/>
      <c r="E3" s="1" t="s">
        <v>5</v>
      </c>
      <c r="F3" s="1" t="s">
        <v>6</v>
      </c>
      <c r="G3" s="1" t="s">
        <v>7</v>
      </c>
      <c r="H3" s="1"/>
      <c r="I3" s="1"/>
      <c r="J3" s="1" t="s">
        <v>8</v>
      </c>
      <c r="K3" s="1"/>
      <c r="L3" s="1"/>
      <c r="M3" s="1" t="s">
        <v>9</v>
      </c>
      <c r="N3" s="1"/>
      <c r="O3" s="1" t="s">
        <v>10</v>
      </c>
      <c r="P3" s="2" t="s">
        <v>11</v>
      </c>
    </row>
    <row r="4" spans="1:16" ht="29.25" thickBot="1" x14ac:dyDescent="0.35">
      <c r="A4" s="84"/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3" t="s">
        <v>20</v>
      </c>
      <c r="K4" s="3" t="s">
        <v>21</v>
      </c>
      <c r="L4" s="3" t="s">
        <v>22</v>
      </c>
      <c r="M4" s="3" t="s">
        <v>23</v>
      </c>
      <c r="N4" s="3" t="s">
        <v>24</v>
      </c>
      <c r="O4" s="3" t="s">
        <v>25</v>
      </c>
      <c r="P4" s="4" t="s">
        <v>26</v>
      </c>
    </row>
    <row r="5" spans="1:16" ht="18.75" customHeight="1" x14ac:dyDescent="0.3">
      <c r="A5" s="5" t="s">
        <v>126</v>
      </c>
      <c r="B5" s="6" t="s">
        <v>39</v>
      </c>
      <c r="C5" s="6" t="s">
        <v>116</v>
      </c>
      <c r="D5" s="6"/>
      <c r="E5" s="6"/>
      <c r="F5" s="7" t="s">
        <v>27</v>
      </c>
      <c r="G5" s="6" t="s">
        <v>114</v>
      </c>
      <c r="H5" s="6"/>
      <c r="I5" s="7" t="s">
        <v>27</v>
      </c>
      <c r="J5" s="50"/>
      <c r="K5" s="6"/>
      <c r="L5" s="6"/>
      <c r="M5" s="6"/>
      <c r="N5" s="6"/>
      <c r="O5" s="6"/>
      <c r="P5" s="8"/>
    </row>
    <row r="6" spans="1:16" ht="18.75" customHeight="1" x14ac:dyDescent="0.3">
      <c r="A6" s="9" t="s">
        <v>117</v>
      </c>
      <c r="B6" s="10" t="s">
        <v>111</v>
      </c>
      <c r="C6" s="10"/>
      <c r="D6" s="11" t="s">
        <v>27</v>
      </c>
      <c r="E6" s="10" t="s">
        <v>111</v>
      </c>
      <c r="F6" s="10" t="s">
        <v>111</v>
      </c>
      <c r="G6" s="10"/>
      <c r="H6" s="21"/>
      <c r="I6" s="11" t="s">
        <v>27</v>
      </c>
      <c r="J6" s="51"/>
      <c r="K6" s="49"/>
      <c r="L6" s="10"/>
      <c r="M6" s="10"/>
      <c r="N6" s="10"/>
      <c r="O6" s="10"/>
      <c r="P6" s="12"/>
    </row>
    <row r="7" spans="1:16" ht="28.5" customHeight="1" x14ac:dyDescent="0.3">
      <c r="A7" s="14" t="s">
        <v>1</v>
      </c>
      <c r="B7" s="13"/>
      <c r="C7" s="13"/>
      <c r="D7" s="13"/>
      <c r="E7" s="16" t="s">
        <v>113</v>
      </c>
      <c r="F7" s="17"/>
      <c r="G7" s="15" t="s">
        <v>35</v>
      </c>
      <c r="H7" s="87" t="s">
        <v>53</v>
      </c>
      <c r="I7" s="88"/>
      <c r="J7" s="88"/>
      <c r="K7" s="88"/>
      <c r="L7" s="88"/>
      <c r="M7" s="89"/>
      <c r="N7" s="10"/>
      <c r="O7" s="10"/>
      <c r="P7" s="12"/>
    </row>
    <row r="8" spans="1:16" ht="18.75" customHeight="1" x14ac:dyDescent="0.3">
      <c r="A8" s="9" t="s">
        <v>2</v>
      </c>
      <c r="B8" s="10"/>
      <c r="C8" s="10"/>
      <c r="D8" s="10"/>
      <c r="E8" s="21" t="s">
        <v>114</v>
      </c>
      <c r="F8" s="23" t="s">
        <v>114</v>
      </c>
      <c r="G8" s="22" t="s">
        <v>113</v>
      </c>
      <c r="H8" s="18"/>
      <c r="I8" s="18"/>
      <c r="J8" s="18" t="s">
        <v>119</v>
      </c>
      <c r="K8" s="85" t="s">
        <v>54</v>
      </c>
      <c r="L8" s="85"/>
      <c r="M8" s="86"/>
      <c r="N8" s="10"/>
      <c r="O8" s="10"/>
      <c r="P8" s="12"/>
    </row>
    <row r="9" spans="1:16" ht="18.75" customHeight="1" x14ac:dyDescent="0.3">
      <c r="A9" s="9" t="s">
        <v>0</v>
      </c>
      <c r="B9" s="10"/>
      <c r="C9" s="10"/>
      <c r="D9" s="10"/>
      <c r="E9" s="10"/>
      <c r="F9" s="24" t="s">
        <v>113</v>
      </c>
      <c r="G9" s="15" t="s">
        <v>45</v>
      </c>
      <c r="H9" s="17"/>
      <c r="I9" s="17"/>
      <c r="J9" s="19"/>
      <c r="K9" s="90" t="s">
        <v>55</v>
      </c>
      <c r="L9" s="91"/>
      <c r="M9" s="92"/>
      <c r="N9" s="10"/>
      <c r="O9" s="10"/>
      <c r="P9" s="12"/>
    </row>
    <row r="10" spans="1:16" ht="18.75" customHeight="1" thickBot="1" x14ac:dyDescent="0.35">
      <c r="A10" s="25" t="s">
        <v>118</v>
      </c>
      <c r="B10" s="26"/>
      <c r="C10" s="27"/>
      <c r="D10" s="28"/>
      <c r="E10" s="28"/>
      <c r="F10" s="28"/>
      <c r="G10" s="28"/>
      <c r="H10" s="29"/>
      <c r="I10" s="29"/>
      <c r="J10" s="28" t="s">
        <v>120</v>
      </c>
      <c r="K10" s="29"/>
      <c r="L10" s="30" t="s">
        <v>36</v>
      </c>
      <c r="M10" s="31" t="s">
        <v>28</v>
      </c>
      <c r="N10" s="26"/>
      <c r="O10" s="32" t="s">
        <v>27</v>
      </c>
      <c r="P10" s="33" t="s">
        <v>27</v>
      </c>
    </row>
    <row r="11" spans="1:16" ht="18.75" customHeight="1" x14ac:dyDescent="0.3">
      <c r="A11" s="59" t="s">
        <v>30</v>
      </c>
      <c r="B11" s="20" t="s">
        <v>112</v>
      </c>
      <c r="C11" s="20" t="s">
        <v>112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60"/>
    </row>
    <row r="12" spans="1:16" ht="18.75" customHeight="1" x14ac:dyDescent="0.3">
      <c r="A12" s="61" t="s">
        <v>31</v>
      </c>
      <c r="B12" s="15" t="s">
        <v>113</v>
      </c>
      <c r="C12" s="15" t="s">
        <v>114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62"/>
    </row>
    <row r="13" spans="1:16" ht="18.75" customHeight="1" x14ac:dyDescent="0.3">
      <c r="A13" s="61" t="s">
        <v>52</v>
      </c>
      <c r="B13" s="15" t="s">
        <v>42</v>
      </c>
      <c r="C13" s="15" t="s">
        <v>115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62"/>
    </row>
    <row r="14" spans="1:16" ht="18.75" customHeight="1" x14ac:dyDescent="0.3">
      <c r="A14" s="61" t="s">
        <v>32</v>
      </c>
      <c r="B14" s="15" t="s">
        <v>41</v>
      </c>
      <c r="C14" s="15" t="s">
        <v>113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62"/>
    </row>
    <row r="15" spans="1:16" ht="18.75" customHeight="1" x14ac:dyDescent="0.3">
      <c r="A15" s="61" t="s">
        <v>63</v>
      </c>
      <c r="B15" s="52" t="s">
        <v>27</v>
      </c>
      <c r="C15" s="52" t="s">
        <v>27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62"/>
    </row>
    <row r="16" spans="1:16" ht="18.75" customHeight="1" x14ac:dyDescent="0.3">
      <c r="A16" s="61" t="s">
        <v>62</v>
      </c>
      <c r="B16" s="52" t="s">
        <v>27</v>
      </c>
      <c r="C16" s="52" t="s">
        <v>27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62"/>
    </row>
    <row r="17" spans="1:16" ht="18.75" customHeight="1" x14ac:dyDescent="0.3">
      <c r="A17" s="61" t="s">
        <v>57</v>
      </c>
      <c r="B17" s="52" t="s">
        <v>27</v>
      </c>
      <c r="C17" s="52" t="s">
        <v>27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62"/>
    </row>
    <row r="18" spans="1:16" ht="28.5" customHeight="1" x14ac:dyDescent="0.3">
      <c r="A18" s="61" t="s">
        <v>47</v>
      </c>
      <c r="B18" s="15"/>
      <c r="C18" s="15"/>
      <c r="D18" s="52" t="s">
        <v>27</v>
      </c>
      <c r="E18" s="52" t="s">
        <v>27</v>
      </c>
      <c r="F18" s="15"/>
      <c r="G18" s="15"/>
      <c r="H18" s="15"/>
      <c r="I18" s="15"/>
      <c r="J18" s="52" t="s">
        <v>139</v>
      </c>
      <c r="K18" s="15"/>
      <c r="L18" s="15"/>
      <c r="M18" s="15"/>
      <c r="N18" s="15"/>
      <c r="O18" s="15"/>
      <c r="P18" s="62"/>
    </row>
    <row r="19" spans="1:16" ht="18.75" customHeight="1" x14ac:dyDescent="0.3">
      <c r="A19" s="61" t="s">
        <v>46</v>
      </c>
      <c r="B19" s="15"/>
      <c r="C19" s="15"/>
      <c r="D19" s="52" t="s">
        <v>27</v>
      </c>
      <c r="E19" s="52" t="s">
        <v>27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62"/>
    </row>
    <row r="20" spans="1:16" ht="18.75" customHeight="1" x14ac:dyDescent="0.3">
      <c r="A20" s="61" t="s">
        <v>43</v>
      </c>
      <c r="B20" s="15"/>
      <c r="C20" s="15"/>
      <c r="D20" s="15"/>
      <c r="E20" s="52" t="s">
        <v>27</v>
      </c>
      <c r="F20" s="52" t="s">
        <v>27</v>
      </c>
      <c r="G20" s="15"/>
      <c r="H20" s="15"/>
      <c r="I20" s="15"/>
      <c r="J20" s="15"/>
      <c r="K20" s="15"/>
      <c r="L20" s="15"/>
      <c r="M20" s="15"/>
      <c r="N20" s="15"/>
      <c r="O20" s="15"/>
      <c r="P20" s="62"/>
    </row>
    <row r="21" spans="1:16" ht="18.75" customHeight="1" x14ac:dyDescent="0.3">
      <c r="A21" s="61" t="s">
        <v>33</v>
      </c>
      <c r="B21" s="20"/>
      <c r="C21" s="20"/>
      <c r="D21" s="20"/>
      <c r="E21" s="20" t="s">
        <v>41</v>
      </c>
      <c r="F21" s="20" t="s">
        <v>112</v>
      </c>
      <c r="G21" s="20"/>
      <c r="H21" s="15"/>
      <c r="I21" s="15"/>
      <c r="J21" s="15"/>
      <c r="K21" s="15"/>
      <c r="L21" s="15"/>
      <c r="M21" s="15"/>
      <c r="N21" s="15"/>
      <c r="O21" s="15"/>
      <c r="P21" s="62"/>
    </row>
    <row r="22" spans="1:16" ht="18.75" customHeight="1" x14ac:dyDescent="0.3">
      <c r="A22" s="61" t="s">
        <v>34</v>
      </c>
      <c r="B22" s="15"/>
      <c r="C22" s="15"/>
      <c r="D22" s="15"/>
      <c r="E22" s="15" t="s">
        <v>42</v>
      </c>
      <c r="F22" s="15" t="s">
        <v>110</v>
      </c>
      <c r="G22" s="15"/>
      <c r="H22" s="15"/>
      <c r="I22" s="15"/>
      <c r="J22" s="15"/>
      <c r="K22" s="15"/>
      <c r="L22" s="15"/>
      <c r="M22" s="15"/>
      <c r="N22" s="15"/>
      <c r="O22" s="15"/>
      <c r="P22" s="62"/>
    </row>
    <row r="23" spans="1:16" ht="28.5" customHeight="1" x14ac:dyDescent="0.3">
      <c r="A23" s="61" t="s">
        <v>49</v>
      </c>
      <c r="B23" s="15"/>
      <c r="C23" s="15"/>
      <c r="D23" s="15"/>
      <c r="E23" s="15" t="s">
        <v>45</v>
      </c>
      <c r="F23" s="15"/>
      <c r="G23" s="15" t="s">
        <v>41</v>
      </c>
      <c r="H23" s="52" t="s">
        <v>138</v>
      </c>
      <c r="I23" s="15"/>
      <c r="J23" s="15"/>
      <c r="K23" s="15"/>
      <c r="L23" s="15"/>
      <c r="M23" s="15"/>
      <c r="N23" s="15"/>
      <c r="O23" s="15"/>
      <c r="P23" s="62"/>
    </row>
    <row r="24" spans="1:16" ht="28.5" customHeight="1" x14ac:dyDescent="0.3">
      <c r="A24" s="61" t="s">
        <v>91</v>
      </c>
      <c r="B24" s="15"/>
      <c r="C24" s="15"/>
      <c r="D24" s="15"/>
      <c r="E24" s="15"/>
      <c r="F24" s="15" t="s">
        <v>115</v>
      </c>
      <c r="G24" s="15" t="s">
        <v>42</v>
      </c>
      <c r="H24" s="52" t="s">
        <v>139</v>
      </c>
      <c r="I24" s="15"/>
      <c r="J24" s="15"/>
      <c r="K24" s="15"/>
      <c r="L24" s="15"/>
      <c r="M24" s="15"/>
      <c r="N24" s="15"/>
      <c r="O24" s="15"/>
      <c r="P24" s="62"/>
    </row>
    <row r="25" spans="1:16" ht="28.5" customHeight="1" x14ac:dyDescent="0.3">
      <c r="A25" s="61" t="s">
        <v>44</v>
      </c>
      <c r="B25" s="15"/>
      <c r="C25" s="15"/>
      <c r="D25" s="15"/>
      <c r="E25" s="15"/>
      <c r="F25" s="52" t="s">
        <v>27</v>
      </c>
      <c r="G25" s="52" t="s">
        <v>27</v>
      </c>
      <c r="H25" s="15"/>
      <c r="I25" s="15"/>
      <c r="J25" s="52" t="s">
        <v>138</v>
      </c>
      <c r="K25" s="15"/>
      <c r="L25" s="15"/>
      <c r="M25" s="15"/>
      <c r="N25" s="15"/>
      <c r="O25" s="15"/>
      <c r="P25" s="62"/>
    </row>
    <row r="26" spans="1:16" ht="18.75" customHeight="1" x14ac:dyDescent="0.3">
      <c r="A26" s="61" t="s">
        <v>58</v>
      </c>
      <c r="B26" s="15"/>
      <c r="C26" s="15"/>
      <c r="D26" s="15"/>
      <c r="E26" s="15"/>
      <c r="F26" s="15"/>
      <c r="G26" s="52" t="s">
        <v>27</v>
      </c>
      <c r="H26" s="52" t="s">
        <v>27</v>
      </c>
      <c r="I26" s="15"/>
      <c r="J26" s="15"/>
      <c r="K26" s="15"/>
      <c r="L26" s="15"/>
      <c r="M26" s="15"/>
      <c r="N26" s="15"/>
      <c r="O26" s="15"/>
      <c r="P26" s="62"/>
    </row>
    <row r="27" spans="1:16" ht="18.75" customHeight="1" x14ac:dyDescent="0.3">
      <c r="A27" s="61" t="s">
        <v>60</v>
      </c>
      <c r="B27" s="15"/>
      <c r="C27" s="15"/>
      <c r="D27" s="15"/>
      <c r="E27" s="15"/>
      <c r="F27" s="15"/>
      <c r="G27" s="52" t="s">
        <v>27</v>
      </c>
      <c r="H27" s="52" t="s">
        <v>27</v>
      </c>
      <c r="I27" s="15"/>
      <c r="J27" s="15"/>
      <c r="K27" s="15"/>
      <c r="L27" s="15"/>
      <c r="M27" s="15"/>
      <c r="N27" s="15"/>
      <c r="O27" s="15"/>
      <c r="P27" s="62"/>
    </row>
    <row r="28" spans="1:16" ht="18.75" customHeight="1" x14ac:dyDescent="0.3">
      <c r="A28" s="61" t="s">
        <v>92</v>
      </c>
      <c r="B28" s="15"/>
      <c r="C28" s="15"/>
      <c r="D28" s="15"/>
      <c r="E28" s="15"/>
      <c r="F28" s="15"/>
      <c r="G28" s="15"/>
      <c r="H28" s="15"/>
      <c r="I28" s="52" t="s">
        <v>27</v>
      </c>
      <c r="J28" s="15" t="s">
        <v>42</v>
      </c>
      <c r="K28" s="15"/>
      <c r="L28" s="15"/>
      <c r="M28" s="15"/>
      <c r="N28" s="15"/>
      <c r="O28" s="15"/>
      <c r="P28" s="62"/>
    </row>
    <row r="29" spans="1:16" ht="18.75" customHeight="1" x14ac:dyDescent="0.3">
      <c r="A29" s="61" t="s">
        <v>48</v>
      </c>
      <c r="B29" s="15"/>
      <c r="C29" s="15"/>
      <c r="D29" s="15"/>
      <c r="E29" s="15"/>
      <c r="F29" s="15"/>
      <c r="G29" s="15"/>
      <c r="H29" s="15"/>
      <c r="I29" s="15"/>
      <c r="J29" s="52" t="s">
        <v>27</v>
      </c>
      <c r="K29" s="52" t="s">
        <v>27</v>
      </c>
      <c r="L29" s="15"/>
      <c r="M29" s="15"/>
      <c r="N29" s="15"/>
      <c r="O29" s="15"/>
      <c r="P29" s="62"/>
    </row>
    <row r="30" spans="1:16" ht="18.75" customHeight="1" x14ac:dyDescent="0.3">
      <c r="A30" s="61" t="s">
        <v>104</v>
      </c>
      <c r="B30" s="15"/>
      <c r="C30" s="15"/>
      <c r="D30" s="15"/>
      <c r="E30" s="15"/>
      <c r="F30" s="15"/>
      <c r="G30" s="15"/>
      <c r="H30" s="15"/>
      <c r="I30" s="15"/>
      <c r="J30" s="52" t="s">
        <v>27</v>
      </c>
      <c r="K30" s="52" t="s">
        <v>27</v>
      </c>
      <c r="L30" s="15"/>
      <c r="M30" s="15"/>
      <c r="N30" s="15"/>
      <c r="O30" s="15"/>
      <c r="P30" s="62"/>
    </row>
    <row r="31" spans="1:16" ht="18.75" customHeight="1" x14ac:dyDescent="0.3">
      <c r="A31" s="61" t="s">
        <v>50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 t="s">
        <v>93</v>
      </c>
      <c r="N31" s="52" t="s">
        <v>27</v>
      </c>
      <c r="O31" s="15"/>
      <c r="P31" s="62"/>
    </row>
    <row r="32" spans="1:16" ht="18.75" customHeight="1" x14ac:dyDescent="0.3">
      <c r="A32" s="61" t="s">
        <v>105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52" t="s">
        <v>27</v>
      </c>
      <c r="M32" s="52" t="s">
        <v>27</v>
      </c>
      <c r="N32" s="15"/>
      <c r="O32" s="15"/>
      <c r="P32" s="62"/>
    </row>
    <row r="33" spans="1:16" ht="28.5" customHeight="1" x14ac:dyDescent="0.3">
      <c r="A33" s="61" t="s">
        <v>108</v>
      </c>
      <c r="B33" s="15"/>
      <c r="C33" s="15"/>
      <c r="D33" s="15"/>
      <c r="E33" s="15"/>
      <c r="F33" s="15"/>
      <c r="G33" s="15"/>
      <c r="H33" s="15"/>
      <c r="I33" s="15"/>
      <c r="J33" s="15"/>
      <c r="K33" s="52" t="s">
        <v>140</v>
      </c>
      <c r="L33" s="15"/>
      <c r="M33" s="52" t="s">
        <v>27</v>
      </c>
      <c r="N33" s="52" t="s">
        <v>27</v>
      </c>
      <c r="O33" s="15"/>
      <c r="P33" s="62"/>
    </row>
    <row r="34" spans="1:16" ht="28.5" customHeight="1" x14ac:dyDescent="0.3">
      <c r="A34" s="61" t="s">
        <v>109</v>
      </c>
      <c r="B34" s="15"/>
      <c r="C34" s="15"/>
      <c r="D34" s="15"/>
      <c r="E34" s="15"/>
      <c r="F34" s="15"/>
      <c r="G34" s="15"/>
      <c r="H34" s="15"/>
      <c r="I34" s="15"/>
      <c r="J34" s="15"/>
      <c r="K34" s="52" t="s">
        <v>141</v>
      </c>
      <c r="L34" s="15"/>
      <c r="M34" s="52" t="s">
        <v>27</v>
      </c>
      <c r="N34" s="52" t="s">
        <v>27</v>
      </c>
      <c r="O34" s="15"/>
      <c r="P34" s="62"/>
    </row>
    <row r="35" spans="1:16" ht="18.75" customHeight="1" x14ac:dyDescent="0.3">
      <c r="A35" s="61" t="s">
        <v>94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52" t="s">
        <v>27</v>
      </c>
      <c r="M35" s="15" t="s">
        <v>29</v>
      </c>
      <c r="N35" s="15"/>
      <c r="O35" s="15"/>
      <c r="P35" s="62"/>
    </row>
    <row r="36" spans="1:16" ht="18.75" customHeight="1" x14ac:dyDescent="0.3">
      <c r="A36" s="61" t="s">
        <v>37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 t="s">
        <v>40</v>
      </c>
      <c r="P36" s="62" t="s">
        <v>39</v>
      </c>
    </row>
    <row r="37" spans="1:16" ht="18.75" customHeight="1" x14ac:dyDescent="0.3">
      <c r="A37" s="61" t="s">
        <v>38</v>
      </c>
      <c r="B37" s="15"/>
      <c r="C37" s="15"/>
      <c r="D37" s="15"/>
      <c r="E37" s="63"/>
      <c r="F37" s="63"/>
      <c r="G37" s="15"/>
      <c r="H37" s="15"/>
      <c r="I37" s="15"/>
      <c r="J37" s="15"/>
      <c r="K37" s="15"/>
      <c r="L37" s="15"/>
      <c r="M37" s="15"/>
      <c r="N37" s="15"/>
      <c r="O37" s="15" t="s">
        <v>45</v>
      </c>
      <c r="P37" s="62" t="s">
        <v>88</v>
      </c>
    </row>
    <row r="38" spans="1:16" ht="18.75" customHeight="1" x14ac:dyDescent="0.3">
      <c r="A38" s="61" t="s">
        <v>61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 t="s">
        <v>42</v>
      </c>
      <c r="P38" s="62" t="s">
        <v>42</v>
      </c>
    </row>
    <row r="39" spans="1:16" ht="18.75" customHeight="1" x14ac:dyDescent="0.3">
      <c r="A39" s="61" t="s">
        <v>56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 t="s">
        <v>39</v>
      </c>
      <c r="P39" s="62" t="s">
        <v>89</v>
      </c>
    </row>
    <row r="40" spans="1:16" ht="18.75" customHeight="1" x14ac:dyDescent="0.3">
      <c r="A40" s="61" t="s">
        <v>107</v>
      </c>
      <c r="B40" s="15"/>
      <c r="C40" s="15"/>
      <c r="D40" s="15"/>
      <c r="E40" s="15"/>
      <c r="F40" s="63"/>
      <c r="G40" s="63"/>
      <c r="H40" s="63"/>
      <c r="I40" s="15"/>
      <c r="J40" s="15"/>
      <c r="K40" s="15"/>
      <c r="L40" s="15"/>
      <c r="M40" s="15"/>
      <c r="N40" s="15"/>
      <c r="O40" s="15" t="s">
        <v>41</v>
      </c>
      <c r="P40" s="62" t="s">
        <v>90</v>
      </c>
    </row>
    <row r="41" spans="1:16" ht="18.75" customHeight="1" x14ac:dyDescent="0.3">
      <c r="A41" s="61" t="s">
        <v>106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52" t="s">
        <v>27</v>
      </c>
      <c r="P41" s="64" t="s">
        <v>27</v>
      </c>
    </row>
    <row r="42" spans="1:16" ht="18.75" customHeight="1" thickBot="1" x14ac:dyDescent="0.35">
      <c r="A42" s="61" t="s">
        <v>59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30" t="s">
        <v>27</v>
      </c>
      <c r="P42" s="65" t="s">
        <v>27</v>
      </c>
    </row>
    <row r="43" spans="1:16" ht="16.5" customHeight="1" x14ac:dyDescent="0.3">
      <c r="A43" s="75" t="s">
        <v>142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7"/>
    </row>
    <row r="44" spans="1:16" ht="17.25" thickBot="1" x14ac:dyDescent="0.35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80"/>
    </row>
  </sheetData>
  <mergeCells count="6">
    <mergeCell ref="A43:P44"/>
    <mergeCell ref="A1:P2"/>
    <mergeCell ref="A3:A4"/>
    <mergeCell ref="K8:M8"/>
    <mergeCell ref="H7:M7"/>
    <mergeCell ref="K9:M9"/>
  </mergeCells>
  <phoneticPr fontId="1" type="noConversion"/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zoomScale="70" zoomScaleNormal="70" workbookViewId="0">
      <selection sqref="A1:N1"/>
    </sheetView>
  </sheetViews>
  <sheetFormatPr defaultRowHeight="16.5" x14ac:dyDescent="0.3"/>
  <cols>
    <col min="1" max="1" width="11.25" customWidth="1"/>
    <col min="2" max="2" width="11.125" customWidth="1"/>
    <col min="3" max="5" width="12.125" customWidth="1"/>
    <col min="6" max="6" width="13.125" customWidth="1"/>
    <col min="7" max="9" width="12.125" customWidth="1"/>
    <col min="10" max="10" width="14.375" customWidth="1"/>
    <col min="11" max="13" width="12.125" customWidth="1"/>
    <col min="14" max="14" width="15.125" customWidth="1"/>
    <col min="15" max="15" width="11.5" hidden="1" customWidth="1"/>
    <col min="16" max="16" width="12.75" hidden="1" customWidth="1"/>
    <col min="17" max="17" width="9.625" hidden="1" customWidth="1"/>
    <col min="18" max="18" width="12.75" hidden="1" customWidth="1"/>
    <col min="20" max="22" width="0" hidden="1" customWidth="1"/>
    <col min="257" max="257" width="11.25" customWidth="1"/>
    <col min="258" max="258" width="11" customWidth="1"/>
    <col min="259" max="261" width="12.125" customWidth="1"/>
    <col min="262" max="262" width="13.125" customWidth="1"/>
    <col min="263" max="265" width="12.125" customWidth="1"/>
    <col min="266" max="266" width="14.375" customWidth="1"/>
    <col min="267" max="269" width="12.125" customWidth="1"/>
    <col min="270" max="270" width="15.125" customWidth="1"/>
    <col min="271" max="271" width="11.5" customWidth="1"/>
    <col min="272" max="272" width="5.625" customWidth="1"/>
    <col min="273" max="273" width="9.625" customWidth="1"/>
    <col min="274" max="274" width="4.875" customWidth="1"/>
    <col min="513" max="513" width="11.25" customWidth="1"/>
    <col min="514" max="514" width="11" customWidth="1"/>
    <col min="515" max="517" width="12.125" customWidth="1"/>
    <col min="518" max="518" width="13.125" customWidth="1"/>
    <col min="519" max="521" width="12.125" customWidth="1"/>
    <col min="522" max="522" width="14.375" customWidth="1"/>
    <col min="523" max="525" width="12.125" customWidth="1"/>
    <col min="526" max="526" width="15.125" customWidth="1"/>
    <col min="527" max="527" width="11.5" customWidth="1"/>
    <col min="528" max="528" width="5.625" customWidth="1"/>
    <col min="529" max="529" width="9.625" customWidth="1"/>
    <col min="530" max="530" width="4.875" customWidth="1"/>
    <col min="769" max="769" width="11.25" customWidth="1"/>
    <col min="770" max="770" width="11" customWidth="1"/>
    <col min="771" max="773" width="12.125" customWidth="1"/>
    <col min="774" max="774" width="13.125" customWidth="1"/>
    <col min="775" max="777" width="12.125" customWidth="1"/>
    <col min="778" max="778" width="14.375" customWidth="1"/>
    <col min="779" max="781" width="12.125" customWidth="1"/>
    <col min="782" max="782" width="15.125" customWidth="1"/>
    <col min="783" max="783" width="11.5" customWidth="1"/>
    <col min="784" max="784" width="5.625" customWidth="1"/>
    <col min="785" max="785" width="9.625" customWidth="1"/>
    <col min="786" max="786" width="4.875" customWidth="1"/>
    <col min="1025" max="1025" width="11.25" customWidth="1"/>
    <col min="1026" max="1026" width="11" customWidth="1"/>
    <col min="1027" max="1029" width="12.125" customWidth="1"/>
    <col min="1030" max="1030" width="13.125" customWidth="1"/>
    <col min="1031" max="1033" width="12.125" customWidth="1"/>
    <col min="1034" max="1034" width="14.375" customWidth="1"/>
    <col min="1035" max="1037" width="12.125" customWidth="1"/>
    <col min="1038" max="1038" width="15.125" customWidth="1"/>
    <col min="1039" max="1039" width="11.5" customWidth="1"/>
    <col min="1040" max="1040" width="5.625" customWidth="1"/>
    <col min="1041" max="1041" width="9.625" customWidth="1"/>
    <col min="1042" max="1042" width="4.875" customWidth="1"/>
    <col min="1281" max="1281" width="11.25" customWidth="1"/>
    <col min="1282" max="1282" width="11" customWidth="1"/>
    <col min="1283" max="1285" width="12.125" customWidth="1"/>
    <col min="1286" max="1286" width="13.125" customWidth="1"/>
    <col min="1287" max="1289" width="12.125" customWidth="1"/>
    <col min="1290" max="1290" width="14.375" customWidth="1"/>
    <col min="1291" max="1293" width="12.125" customWidth="1"/>
    <col min="1294" max="1294" width="15.125" customWidth="1"/>
    <col min="1295" max="1295" width="11.5" customWidth="1"/>
    <col min="1296" max="1296" width="5.625" customWidth="1"/>
    <col min="1297" max="1297" width="9.625" customWidth="1"/>
    <col min="1298" max="1298" width="4.875" customWidth="1"/>
    <col min="1537" max="1537" width="11.25" customWidth="1"/>
    <col min="1538" max="1538" width="11" customWidth="1"/>
    <col min="1539" max="1541" width="12.125" customWidth="1"/>
    <col min="1542" max="1542" width="13.125" customWidth="1"/>
    <col min="1543" max="1545" width="12.125" customWidth="1"/>
    <col min="1546" max="1546" width="14.375" customWidth="1"/>
    <col min="1547" max="1549" width="12.125" customWidth="1"/>
    <col min="1550" max="1550" width="15.125" customWidth="1"/>
    <col min="1551" max="1551" width="11.5" customWidth="1"/>
    <col min="1552" max="1552" width="5.625" customWidth="1"/>
    <col min="1553" max="1553" width="9.625" customWidth="1"/>
    <col min="1554" max="1554" width="4.875" customWidth="1"/>
    <col min="1793" max="1793" width="11.25" customWidth="1"/>
    <col min="1794" max="1794" width="11" customWidth="1"/>
    <col min="1795" max="1797" width="12.125" customWidth="1"/>
    <col min="1798" max="1798" width="13.125" customWidth="1"/>
    <col min="1799" max="1801" width="12.125" customWidth="1"/>
    <col min="1802" max="1802" width="14.375" customWidth="1"/>
    <col min="1803" max="1805" width="12.125" customWidth="1"/>
    <col min="1806" max="1806" width="15.125" customWidth="1"/>
    <col min="1807" max="1807" width="11.5" customWidth="1"/>
    <col min="1808" max="1808" width="5.625" customWidth="1"/>
    <col min="1809" max="1809" width="9.625" customWidth="1"/>
    <col min="1810" max="1810" width="4.875" customWidth="1"/>
    <col min="2049" max="2049" width="11.25" customWidth="1"/>
    <col min="2050" max="2050" width="11" customWidth="1"/>
    <col min="2051" max="2053" width="12.125" customWidth="1"/>
    <col min="2054" max="2054" width="13.125" customWidth="1"/>
    <col min="2055" max="2057" width="12.125" customWidth="1"/>
    <col min="2058" max="2058" width="14.375" customWidth="1"/>
    <col min="2059" max="2061" width="12.125" customWidth="1"/>
    <col min="2062" max="2062" width="15.125" customWidth="1"/>
    <col min="2063" max="2063" width="11.5" customWidth="1"/>
    <col min="2064" max="2064" width="5.625" customWidth="1"/>
    <col min="2065" max="2065" width="9.625" customWidth="1"/>
    <col min="2066" max="2066" width="4.875" customWidth="1"/>
    <col min="2305" max="2305" width="11.25" customWidth="1"/>
    <col min="2306" max="2306" width="11" customWidth="1"/>
    <col min="2307" max="2309" width="12.125" customWidth="1"/>
    <col min="2310" max="2310" width="13.125" customWidth="1"/>
    <col min="2311" max="2313" width="12.125" customWidth="1"/>
    <col min="2314" max="2314" width="14.375" customWidth="1"/>
    <col min="2315" max="2317" width="12.125" customWidth="1"/>
    <col min="2318" max="2318" width="15.125" customWidth="1"/>
    <col min="2319" max="2319" width="11.5" customWidth="1"/>
    <col min="2320" max="2320" width="5.625" customWidth="1"/>
    <col min="2321" max="2321" width="9.625" customWidth="1"/>
    <col min="2322" max="2322" width="4.875" customWidth="1"/>
    <col min="2561" max="2561" width="11.25" customWidth="1"/>
    <col min="2562" max="2562" width="11" customWidth="1"/>
    <col min="2563" max="2565" width="12.125" customWidth="1"/>
    <col min="2566" max="2566" width="13.125" customWidth="1"/>
    <col min="2567" max="2569" width="12.125" customWidth="1"/>
    <col min="2570" max="2570" width="14.375" customWidth="1"/>
    <col min="2571" max="2573" width="12.125" customWidth="1"/>
    <col min="2574" max="2574" width="15.125" customWidth="1"/>
    <col min="2575" max="2575" width="11.5" customWidth="1"/>
    <col min="2576" max="2576" width="5.625" customWidth="1"/>
    <col min="2577" max="2577" width="9.625" customWidth="1"/>
    <col min="2578" max="2578" width="4.875" customWidth="1"/>
    <col min="2817" max="2817" width="11.25" customWidth="1"/>
    <col min="2818" max="2818" width="11" customWidth="1"/>
    <col min="2819" max="2821" width="12.125" customWidth="1"/>
    <col min="2822" max="2822" width="13.125" customWidth="1"/>
    <col min="2823" max="2825" width="12.125" customWidth="1"/>
    <col min="2826" max="2826" width="14.375" customWidth="1"/>
    <col min="2827" max="2829" width="12.125" customWidth="1"/>
    <col min="2830" max="2830" width="15.125" customWidth="1"/>
    <col min="2831" max="2831" width="11.5" customWidth="1"/>
    <col min="2832" max="2832" width="5.625" customWidth="1"/>
    <col min="2833" max="2833" width="9.625" customWidth="1"/>
    <col min="2834" max="2834" width="4.875" customWidth="1"/>
    <col min="3073" max="3073" width="11.25" customWidth="1"/>
    <col min="3074" max="3074" width="11" customWidth="1"/>
    <col min="3075" max="3077" width="12.125" customWidth="1"/>
    <col min="3078" max="3078" width="13.125" customWidth="1"/>
    <col min="3079" max="3081" width="12.125" customWidth="1"/>
    <col min="3082" max="3082" width="14.375" customWidth="1"/>
    <col min="3083" max="3085" width="12.125" customWidth="1"/>
    <col min="3086" max="3086" width="15.125" customWidth="1"/>
    <col min="3087" max="3087" width="11.5" customWidth="1"/>
    <col min="3088" max="3088" width="5.625" customWidth="1"/>
    <col min="3089" max="3089" width="9.625" customWidth="1"/>
    <col min="3090" max="3090" width="4.875" customWidth="1"/>
    <col min="3329" max="3329" width="11.25" customWidth="1"/>
    <col min="3330" max="3330" width="11" customWidth="1"/>
    <col min="3331" max="3333" width="12.125" customWidth="1"/>
    <col min="3334" max="3334" width="13.125" customWidth="1"/>
    <col min="3335" max="3337" width="12.125" customWidth="1"/>
    <col min="3338" max="3338" width="14.375" customWidth="1"/>
    <col min="3339" max="3341" width="12.125" customWidth="1"/>
    <col min="3342" max="3342" width="15.125" customWidth="1"/>
    <col min="3343" max="3343" width="11.5" customWidth="1"/>
    <col min="3344" max="3344" width="5.625" customWidth="1"/>
    <col min="3345" max="3345" width="9.625" customWidth="1"/>
    <col min="3346" max="3346" width="4.875" customWidth="1"/>
    <col min="3585" max="3585" width="11.25" customWidth="1"/>
    <col min="3586" max="3586" width="11" customWidth="1"/>
    <col min="3587" max="3589" width="12.125" customWidth="1"/>
    <col min="3590" max="3590" width="13.125" customWidth="1"/>
    <col min="3591" max="3593" width="12.125" customWidth="1"/>
    <col min="3594" max="3594" width="14.375" customWidth="1"/>
    <col min="3595" max="3597" width="12.125" customWidth="1"/>
    <col min="3598" max="3598" width="15.125" customWidth="1"/>
    <col min="3599" max="3599" width="11.5" customWidth="1"/>
    <col min="3600" max="3600" width="5.625" customWidth="1"/>
    <col min="3601" max="3601" width="9.625" customWidth="1"/>
    <col min="3602" max="3602" width="4.875" customWidth="1"/>
    <col min="3841" max="3841" width="11.25" customWidth="1"/>
    <col min="3842" max="3842" width="11" customWidth="1"/>
    <col min="3843" max="3845" width="12.125" customWidth="1"/>
    <col min="3846" max="3846" width="13.125" customWidth="1"/>
    <col min="3847" max="3849" width="12.125" customWidth="1"/>
    <col min="3850" max="3850" width="14.375" customWidth="1"/>
    <col min="3851" max="3853" width="12.125" customWidth="1"/>
    <col min="3854" max="3854" width="15.125" customWidth="1"/>
    <col min="3855" max="3855" width="11.5" customWidth="1"/>
    <col min="3856" max="3856" width="5.625" customWidth="1"/>
    <col min="3857" max="3857" width="9.625" customWidth="1"/>
    <col min="3858" max="3858" width="4.875" customWidth="1"/>
    <col min="4097" max="4097" width="11.25" customWidth="1"/>
    <col min="4098" max="4098" width="11" customWidth="1"/>
    <col min="4099" max="4101" width="12.125" customWidth="1"/>
    <col min="4102" max="4102" width="13.125" customWidth="1"/>
    <col min="4103" max="4105" width="12.125" customWidth="1"/>
    <col min="4106" max="4106" width="14.375" customWidth="1"/>
    <col min="4107" max="4109" width="12.125" customWidth="1"/>
    <col min="4110" max="4110" width="15.125" customWidth="1"/>
    <col min="4111" max="4111" width="11.5" customWidth="1"/>
    <col min="4112" max="4112" width="5.625" customWidth="1"/>
    <col min="4113" max="4113" width="9.625" customWidth="1"/>
    <col min="4114" max="4114" width="4.875" customWidth="1"/>
    <col min="4353" max="4353" width="11.25" customWidth="1"/>
    <col min="4354" max="4354" width="11" customWidth="1"/>
    <col min="4355" max="4357" width="12.125" customWidth="1"/>
    <col min="4358" max="4358" width="13.125" customWidth="1"/>
    <col min="4359" max="4361" width="12.125" customWidth="1"/>
    <col min="4362" max="4362" width="14.375" customWidth="1"/>
    <col min="4363" max="4365" width="12.125" customWidth="1"/>
    <col min="4366" max="4366" width="15.125" customWidth="1"/>
    <col min="4367" max="4367" width="11.5" customWidth="1"/>
    <col min="4368" max="4368" width="5.625" customWidth="1"/>
    <col min="4369" max="4369" width="9.625" customWidth="1"/>
    <col min="4370" max="4370" width="4.875" customWidth="1"/>
    <col min="4609" max="4609" width="11.25" customWidth="1"/>
    <col min="4610" max="4610" width="11" customWidth="1"/>
    <col min="4611" max="4613" width="12.125" customWidth="1"/>
    <col min="4614" max="4614" width="13.125" customWidth="1"/>
    <col min="4615" max="4617" width="12.125" customWidth="1"/>
    <col min="4618" max="4618" width="14.375" customWidth="1"/>
    <col min="4619" max="4621" width="12.125" customWidth="1"/>
    <col min="4622" max="4622" width="15.125" customWidth="1"/>
    <col min="4623" max="4623" width="11.5" customWidth="1"/>
    <col min="4624" max="4624" width="5.625" customWidth="1"/>
    <col min="4625" max="4625" width="9.625" customWidth="1"/>
    <col min="4626" max="4626" width="4.875" customWidth="1"/>
    <col min="4865" max="4865" width="11.25" customWidth="1"/>
    <col min="4866" max="4866" width="11" customWidth="1"/>
    <col min="4867" max="4869" width="12.125" customWidth="1"/>
    <col min="4870" max="4870" width="13.125" customWidth="1"/>
    <col min="4871" max="4873" width="12.125" customWidth="1"/>
    <col min="4874" max="4874" width="14.375" customWidth="1"/>
    <col min="4875" max="4877" width="12.125" customWidth="1"/>
    <col min="4878" max="4878" width="15.125" customWidth="1"/>
    <col min="4879" max="4879" width="11.5" customWidth="1"/>
    <col min="4880" max="4880" width="5.625" customWidth="1"/>
    <col min="4881" max="4881" width="9.625" customWidth="1"/>
    <col min="4882" max="4882" width="4.875" customWidth="1"/>
    <col min="5121" max="5121" width="11.25" customWidth="1"/>
    <col min="5122" max="5122" width="11" customWidth="1"/>
    <col min="5123" max="5125" width="12.125" customWidth="1"/>
    <col min="5126" max="5126" width="13.125" customWidth="1"/>
    <col min="5127" max="5129" width="12.125" customWidth="1"/>
    <col min="5130" max="5130" width="14.375" customWidth="1"/>
    <col min="5131" max="5133" width="12.125" customWidth="1"/>
    <col min="5134" max="5134" width="15.125" customWidth="1"/>
    <col min="5135" max="5135" width="11.5" customWidth="1"/>
    <col min="5136" max="5136" width="5.625" customWidth="1"/>
    <col min="5137" max="5137" width="9.625" customWidth="1"/>
    <col min="5138" max="5138" width="4.875" customWidth="1"/>
    <col min="5377" max="5377" width="11.25" customWidth="1"/>
    <col min="5378" max="5378" width="11" customWidth="1"/>
    <col min="5379" max="5381" width="12.125" customWidth="1"/>
    <col min="5382" max="5382" width="13.125" customWidth="1"/>
    <col min="5383" max="5385" width="12.125" customWidth="1"/>
    <col min="5386" max="5386" width="14.375" customWidth="1"/>
    <col min="5387" max="5389" width="12.125" customWidth="1"/>
    <col min="5390" max="5390" width="15.125" customWidth="1"/>
    <col min="5391" max="5391" width="11.5" customWidth="1"/>
    <col min="5392" max="5392" width="5.625" customWidth="1"/>
    <col min="5393" max="5393" width="9.625" customWidth="1"/>
    <col min="5394" max="5394" width="4.875" customWidth="1"/>
    <col min="5633" max="5633" width="11.25" customWidth="1"/>
    <col min="5634" max="5634" width="11" customWidth="1"/>
    <col min="5635" max="5637" width="12.125" customWidth="1"/>
    <col min="5638" max="5638" width="13.125" customWidth="1"/>
    <col min="5639" max="5641" width="12.125" customWidth="1"/>
    <col min="5642" max="5642" width="14.375" customWidth="1"/>
    <col min="5643" max="5645" width="12.125" customWidth="1"/>
    <col min="5646" max="5646" width="15.125" customWidth="1"/>
    <col min="5647" max="5647" width="11.5" customWidth="1"/>
    <col min="5648" max="5648" width="5.625" customWidth="1"/>
    <col min="5649" max="5649" width="9.625" customWidth="1"/>
    <col min="5650" max="5650" width="4.875" customWidth="1"/>
    <col min="5889" max="5889" width="11.25" customWidth="1"/>
    <col min="5890" max="5890" width="11" customWidth="1"/>
    <col min="5891" max="5893" width="12.125" customWidth="1"/>
    <col min="5894" max="5894" width="13.125" customWidth="1"/>
    <col min="5895" max="5897" width="12.125" customWidth="1"/>
    <col min="5898" max="5898" width="14.375" customWidth="1"/>
    <col min="5899" max="5901" width="12.125" customWidth="1"/>
    <col min="5902" max="5902" width="15.125" customWidth="1"/>
    <col min="5903" max="5903" width="11.5" customWidth="1"/>
    <col min="5904" max="5904" width="5.625" customWidth="1"/>
    <col min="5905" max="5905" width="9.625" customWidth="1"/>
    <col min="5906" max="5906" width="4.875" customWidth="1"/>
    <col min="6145" max="6145" width="11.25" customWidth="1"/>
    <col min="6146" max="6146" width="11" customWidth="1"/>
    <col min="6147" max="6149" width="12.125" customWidth="1"/>
    <col min="6150" max="6150" width="13.125" customWidth="1"/>
    <col min="6151" max="6153" width="12.125" customWidth="1"/>
    <col min="6154" max="6154" width="14.375" customWidth="1"/>
    <col min="6155" max="6157" width="12.125" customWidth="1"/>
    <col min="6158" max="6158" width="15.125" customWidth="1"/>
    <col min="6159" max="6159" width="11.5" customWidth="1"/>
    <col min="6160" max="6160" width="5.625" customWidth="1"/>
    <col min="6161" max="6161" width="9.625" customWidth="1"/>
    <col min="6162" max="6162" width="4.875" customWidth="1"/>
    <col min="6401" max="6401" width="11.25" customWidth="1"/>
    <col min="6402" max="6402" width="11" customWidth="1"/>
    <col min="6403" max="6405" width="12.125" customWidth="1"/>
    <col min="6406" max="6406" width="13.125" customWidth="1"/>
    <col min="6407" max="6409" width="12.125" customWidth="1"/>
    <col min="6410" max="6410" width="14.375" customWidth="1"/>
    <col min="6411" max="6413" width="12.125" customWidth="1"/>
    <col min="6414" max="6414" width="15.125" customWidth="1"/>
    <col min="6415" max="6415" width="11.5" customWidth="1"/>
    <col min="6416" max="6416" width="5.625" customWidth="1"/>
    <col min="6417" max="6417" width="9.625" customWidth="1"/>
    <col min="6418" max="6418" width="4.875" customWidth="1"/>
    <col min="6657" max="6657" width="11.25" customWidth="1"/>
    <col min="6658" max="6658" width="11" customWidth="1"/>
    <col min="6659" max="6661" width="12.125" customWidth="1"/>
    <col min="6662" max="6662" width="13.125" customWidth="1"/>
    <col min="6663" max="6665" width="12.125" customWidth="1"/>
    <col min="6666" max="6666" width="14.375" customWidth="1"/>
    <col min="6667" max="6669" width="12.125" customWidth="1"/>
    <col min="6670" max="6670" width="15.125" customWidth="1"/>
    <col min="6671" max="6671" width="11.5" customWidth="1"/>
    <col min="6672" max="6672" width="5.625" customWidth="1"/>
    <col min="6673" max="6673" width="9.625" customWidth="1"/>
    <col min="6674" max="6674" width="4.875" customWidth="1"/>
    <col min="6913" max="6913" width="11.25" customWidth="1"/>
    <col min="6914" max="6914" width="11" customWidth="1"/>
    <col min="6915" max="6917" width="12.125" customWidth="1"/>
    <col min="6918" max="6918" width="13.125" customWidth="1"/>
    <col min="6919" max="6921" width="12.125" customWidth="1"/>
    <col min="6922" max="6922" width="14.375" customWidth="1"/>
    <col min="6923" max="6925" width="12.125" customWidth="1"/>
    <col min="6926" max="6926" width="15.125" customWidth="1"/>
    <col min="6927" max="6927" width="11.5" customWidth="1"/>
    <col min="6928" max="6928" width="5.625" customWidth="1"/>
    <col min="6929" max="6929" width="9.625" customWidth="1"/>
    <col min="6930" max="6930" width="4.875" customWidth="1"/>
    <col min="7169" max="7169" width="11.25" customWidth="1"/>
    <col min="7170" max="7170" width="11" customWidth="1"/>
    <col min="7171" max="7173" width="12.125" customWidth="1"/>
    <col min="7174" max="7174" width="13.125" customWidth="1"/>
    <col min="7175" max="7177" width="12.125" customWidth="1"/>
    <col min="7178" max="7178" width="14.375" customWidth="1"/>
    <col min="7179" max="7181" width="12.125" customWidth="1"/>
    <col min="7182" max="7182" width="15.125" customWidth="1"/>
    <col min="7183" max="7183" width="11.5" customWidth="1"/>
    <col min="7184" max="7184" width="5.625" customWidth="1"/>
    <col min="7185" max="7185" width="9.625" customWidth="1"/>
    <col min="7186" max="7186" width="4.875" customWidth="1"/>
    <col min="7425" max="7425" width="11.25" customWidth="1"/>
    <col min="7426" max="7426" width="11" customWidth="1"/>
    <col min="7427" max="7429" width="12.125" customWidth="1"/>
    <col min="7430" max="7430" width="13.125" customWidth="1"/>
    <col min="7431" max="7433" width="12.125" customWidth="1"/>
    <col min="7434" max="7434" width="14.375" customWidth="1"/>
    <col min="7435" max="7437" width="12.125" customWidth="1"/>
    <col min="7438" max="7438" width="15.125" customWidth="1"/>
    <col min="7439" max="7439" width="11.5" customWidth="1"/>
    <col min="7440" max="7440" width="5.625" customWidth="1"/>
    <col min="7441" max="7441" width="9.625" customWidth="1"/>
    <col min="7442" max="7442" width="4.875" customWidth="1"/>
    <col min="7681" max="7681" width="11.25" customWidth="1"/>
    <col min="7682" max="7682" width="11" customWidth="1"/>
    <col min="7683" max="7685" width="12.125" customWidth="1"/>
    <col min="7686" max="7686" width="13.125" customWidth="1"/>
    <col min="7687" max="7689" width="12.125" customWidth="1"/>
    <col min="7690" max="7690" width="14.375" customWidth="1"/>
    <col min="7691" max="7693" width="12.125" customWidth="1"/>
    <col min="7694" max="7694" width="15.125" customWidth="1"/>
    <col min="7695" max="7695" width="11.5" customWidth="1"/>
    <col min="7696" max="7696" width="5.625" customWidth="1"/>
    <col min="7697" max="7697" width="9.625" customWidth="1"/>
    <col min="7698" max="7698" width="4.875" customWidth="1"/>
    <col min="7937" max="7937" width="11.25" customWidth="1"/>
    <col min="7938" max="7938" width="11" customWidth="1"/>
    <col min="7939" max="7941" width="12.125" customWidth="1"/>
    <col min="7942" max="7942" width="13.125" customWidth="1"/>
    <col min="7943" max="7945" width="12.125" customWidth="1"/>
    <col min="7946" max="7946" width="14.375" customWidth="1"/>
    <col min="7947" max="7949" width="12.125" customWidth="1"/>
    <col min="7950" max="7950" width="15.125" customWidth="1"/>
    <col min="7951" max="7951" width="11.5" customWidth="1"/>
    <col min="7952" max="7952" width="5.625" customWidth="1"/>
    <col min="7953" max="7953" width="9.625" customWidth="1"/>
    <col min="7954" max="7954" width="4.875" customWidth="1"/>
    <col min="8193" max="8193" width="11.25" customWidth="1"/>
    <col min="8194" max="8194" width="11" customWidth="1"/>
    <col min="8195" max="8197" width="12.125" customWidth="1"/>
    <col min="8198" max="8198" width="13.125" customWidth="1"/>
    <col min="8199" max="8201" width="12.125" customWidth="1"/>
    <col min="8202" max="8202" width="14.375" customWidth="1"/>
    <col min="8203" max="8205" width="12.125" customWidth="1"/>
    <col min="8206" max="8206" width="15.125" customWidth="1"/>
    <col min="8207" max="8207" width="11.5" customWidth="1"/>
    <col min="8208" max="8208" width="5.625" customWidth="1"/>
    <col min="8209" max="8209" width="9.625" customWidth="1"/>
    <col min="8210" max="8210" width="4.875" customWidth="1"/>
    <col min="8449" max="8449" width="11.25" customWidth="1"/>
    <col min="8450" max="8450" width="11" customWidth="1"/>
    <col min="8451" max="8453" width="12.125" customWidth="1"/>
    <col min="8454" max="8454" width="13.125" customWidth="1"/>
    <col min="8455" max="8457" width="12.125" customWidth="1"/>
    <col min="8458" max="8458" width="14.375" customWidth="1"/>
    <col min="8459" max="8461" width="12.125" customWidth="1"/>
    <col min="8462" max="8462" width="15.125" customWidth="1"/>
    <col min="8463" max="8463" width="11.5" customWidth="1"/>
    <col min="8464" max="8464" width="5.625" customWidth="1"/>
    <col min="8465" max="8465" width="9.625" customWidth="1"/>
    <col min="8466" max="8466" width="4.875" customWidth="1"/>
    <col min="8705" max="8705" width="11.25" customWidth="1"/>
    <col min="8706" max="8706" width="11" customWidth="1"/>
    <col min="8707" max="8709" width="12.125" customWidth="1"/>
    <col min="8710" max="8710" width="13.125" customWidth="1"/>
    <col min="8711" max="8713" width="12.125" customWidth="1"/>
    <col min="8714" max="8714" width="14.375" customWidth="1"/>
    <col min="8715" max="8717" width="12.125" customWidth="1"/>
    <col min="8718" max="8718" width="15.125" customWidth="1"/>
    <col min="8719" max="8719" width="11.5" customWidth="1"/>
    <col min="8720" max="8720" width="5.625" customWidth="1"/>
    <col min="8721" max="8721" width="9.625" customWidth="1"/>
    <col min="8722" max="8722" width="4.875" customWidth="1"/>
    <col min="8961" max="8961" width="11.25" customWidth="1"/>
    <col min="8962" max="8962" width="11" customWidth="1"/>
    <col min="8963" max="8965" width="12.125" customWidth="1"/>
    <col min="8966" max="8966" width="13.125" customWidth="1"/>
    <col min="8967" max="8969" width="12.125" customWidth="1"/>
    <col min="8970" max="8970" width="14.375" customWidth="1"/>
    <col min="8971" max="8973" width="12.125" customWidth="1"/>
    <col min="8974" max="8974" width="15.125" customWidth="1"/>
    <col min="8975" max="8975" width="11.5" customWidth="1"/>
    <col min="8976" max="8976" width="5.625" customWidth="1"/>
    <col min="8977" max="8977" width="9.625" customWidth="1"/>
    <col min="8978" max="8978" width="4.875" customWidth="1"/>
    <col min="9217" max="9217" width="11.25" customWidth="1"/>
    <col min="9218" max="9218" width="11" customWidth="1"/>
    <col min="9219" max="9221" width="12.125" customWidth="1"/>
    <col min="9222" max="9222" width="13.125" customWidth="1"/>
    <col min="9223" max="9225" width="12.125" customWidth="1"/>
    <col min="9226" max="9226" width="14.375" customWidth="1"/>
    <col min="9227" max="9229" width="12.125" customWidth="1"/>
    <col min="9230" max="9230" width="15.125" customWidth="1"/>
    <col min="9231" max="9231" width="11.5" customWidth="1"/>
    <col min="9232" max="9232" width="5.625" customWidth="1"/>
    <col min="9233" max="9233" width="9.625" customWidth="1"/>
    <col min="9234" max="9234" width="4.875" customWidth="1"/>
    <col min="9473" max="9473" width="11.25" customWidth="1"/>
    <col min="9474" max="9474" width="11" customWidth="1"/>
    <col min="9475" max="9477" width="12.125" customWidth="1"/>
    <col min="9478" max="9478" width="13.125" customWidth="1"/>
    <col min="9479" max="9481" width="12.125" customWidth="1"/>
    <col min="9482" max="9482" width="14.375" customWidth="1"/>
    <col min="9483" max="9485" width="12.125" customWidth="1"/>
    <col min="9486" max="9486" width="15.125" customWidth="1"/>
    <col min="9487" max="9487" width="11.5" customWidth="1"/>
    <col min="9488" max="9488" width="5.625" customWidth="1"/>
    <col min="9489" max="9489" width="9.625" customWidth="1"/>
    <col min="9490" max="9490" width="4.875" customWidth="1"/>
    <col min="9729" max="9729" width="11.25" customWidth="1"/>
    <col min="9730" max="9730" width="11" customWidth="1"/>
    <col min="9731" max="9733" width="12.125" customWidth="1"/>
    <col min="9734" max="9734" width="13.125" customWidth="1"/>
    <col min="9735" max="9737" width="12.125" customWidth="1"/>
    <col min="9738" max="9738" width="14.375" customWidth="1"/>
    <col min="9739" max="9741" width="12.125" customWidth="1"/>
    <col min="9742" max="9742" width="15.125" customWidth="1"/>
    <col min="9743" max="9743" width="11.5" customWidth="1"/>
    <col min="9744" max="9744" width="5.625" customWidth="1"/>
    <col min="9745" max="9745" width="9.625" customWidth="1"/>
    <col min="9746" max="9746" width="4.875" customWidth="1"/>
    <col min="9985" max="9985" width="11.25" customWidth="1"/>
    <col min="9986" max="9986" width="11" customWidth="1"/>
    <col min="9987" max="9989" width="12.125" customWidth="1"/>
    <col min="9990" max="9990" width="13.125" customWidth="1"/>
    <col min="9991" max="9993" width="12.125" customWidth="1"/>
    <col min="9994" max="9994" width="14.375" customWidth="1"/>
    <col min="9995" max="9997" width="12.125" customWidth="1"/>
    <col min="9998" max="9998" width="15.125" customWidth="1"/>
    <col min="9999" max="9999" width="11.5" customWidth="1"/>
    <col min="10000" max="10000" width="5.625" customWidth="1"/>
    <col min="10001" max="10001" width="9.625" customWidth="1"/>
    <col min="10002" max="10002" width="4.875" customWidth="1"/>
    <col min="10241" max="10241" width="11.25" customWidth="1"/>
    <col min="10242" max="10242" width="11" customWidth="1"/>
    <col min="10243" max="10245" width="12.125" customWidth="1"/>
    <col min="10246" max="10246" width="13.125" customWidth="1"/>
    <col min="10247" max="10249" width="12.125" customWidth="1"/>
    <col min="10250" max="10250" width="14.375" customWidth="1"/>
    <col min="10251" max="10253" width="12.125" customWidth="1"/>
    <col min="10254" max="10254" width="15.125" customWidth="1"/>
    <col min="10255" max="10255" width="11.5" customWidth="1"/>
    <col min="10256" max="10256" width="5.625" customWidth="1"/>
    <col min="10257" max="10257" width="9.625" customWidth="1"/>
    <col min="10258" max="10258" width="4.875" customWidth="1"/>
    <col min="10497" max="10497" width="11.25" customWidth="1"/>
    <col min="10498" max="10498" width="11" customWidth="1"/>
    <col min="10499" max="10501" width="12.125" customWidth="1"/>
    <col min="10502" max="10502" width="13.125" customWidth="1"/>
    <col min="10503" max="10505" width="12.125" customWidth="1"/>
    <col min="10506" max="10506" width="14.375" customWidth="1"/>
    <col min="10507" max="10509" width="12.125" customWidth="1"/>
    <col min="10510" max="10510" width="15.125" customWidth="1"/>
    <col min="10511" max="10511" width="11.5" customWidth="1"/>
    <col min="10512" max="10512" width="5.625" customWidth="1"/>
    <col min="10513" max="10513" width="9.625" customWidth="1"/>
    <col min="10514" max="10514" width="4.875" customWidth="1"/>
    <col min="10753" max="10753" width="11.25" customWidth="1"/>
    <col min="10754" max="10754" width="11" customWidth="1"/>
    <col min="10755" max="10757" width="12.125" customWidth="1"/>
    <col min="10758" max="10758" width="13.125" customWidth="1"/>
    <col min="10759" max="10761" width="12.125" customWidth="1"/>
    <col min="10762" max="10762" width="14.375" customWidth="1"/>
    <col min="10763" max="10765" width="12.125" customWidth="1"/>
    <col min="10766" max="10766" width="15.125" customWidth="1"/>
    <col min="10767" max="10767" width="11.5" customWidth="1"/>
    <col min="10768" max="10768" width="5.625" customWidth="1"/>
    <col min="10769" max="10769" width="9.625" customWidth="1"/>
    <col min="10770" max="10770" width="4.875" customWidth="1"/>
    <col min="11009" max="11009" width="11.25" customWidth="1"/>
    <col min="11010" max="11010" width="11" customWidth="1"/>
    <col min="11011" max="11013" width="12.125" customWidth="1"/>
    <col min="11014" max="11014" width="13.125" customWidth="1"/>
    <col min="11015" max="11017" width="12.125" customWidth="1"/>
    <col min="11018" max="11018" width="14.375" customWidth="1"/>
    <col min="11019" max="11021" width="12.125" customWidth="1"/>
    <col min="11022" max="11022" width="15.125" customWidth="1"/>
    <col min="11023" max="11023" width="11.5" customWidth="1"/>
    <col min="11024" max="11024" width="5.625" customWidth="1"/>
    <col min="11025" max="11025" width="9.625" customWidth="1"/>
    <col min="11026" max="11026" width="4.875" customWidth="1"/>
    <col min="11265" max="11265" width="11.25" customWidth="1"/>
    <col min="11266" max="11266" width="11" customWidth="1"/>
    <col min="11267" max="11269" width="12.125" customWidth="1"/>
    <col min="11270" max="11270" width="13.125" customWidth="1"/>
    <col min="11271" max="11273" width="12.125" customWidth="1"/>
    <col min="11274" max="11274" width="14.375" customWidth="1"/>
    <col min="11275" max="11277" width="12.125" customWidth="1"/>
    <col min="11278" max="11278" width="15.125" customWidth="1"/>
    <col min="11279" max="11279" width="11.5" customWidth="1"/>
    <col min="11280" max="11280" width="5.625" customWidth="1"/>
    <col min="11281" max="11281" width="9.625" customWidth="1"/>
    <col min="11282" max="11282" width="4.875" customWidth="1"/>
    <col min="11521" max="11521" width="11.25" customWidth="1"/>
    <col min="11522" max="11522" width="11" customWidth="1"/>
    <col min="11523" max="11525" width="12.125" customWidth="1"/>
    <col min="11526" max="11526" width="13.125" customWidth="1"/>
    <col min="11527" max="11529" width="12.125" customWidth="1"/>
    <col min="11530" max="11530" width="14.375" customWidth="1"/>
    <col min="11531" max="11533" width="12.125" customWidth="1"/>
    <col min="11534" max="11534" width="15.125" customWidth="1"/>
    <col min="11535" max="11535" width="11.5" customWidth="1"/>
    <col min="11536" max="11536" width="5.625" customWidth="1"/>
    <col min="11537" max="11537" width="9.625" customWidth="1"/>
    <col min="11538" max="11538" width="4.875" customWidth="1"/>
    <col min="11777" max="11777" width="11.25" customWidth="1"/>
    <col min="11778" max="11778" width="11" customWidth="1"/>
    <col min="11779" max="11781" width="12.125" customWidth="1"/>
    <col min="11782" max="11782" width="13.125" customWidth="1"/>
    <col min="11783" max="11785" width="12.125" customWidth="1"/>
    <col min="11786" max="11786" width="14.375" customWidth="1"/>
    <col min="11787" max="11789" width="12.125" customWidth="1"/>
    <col min="11790" max="11790" width="15.125" customWidth="1"/>
    <col min="11791" max="11791" width="11.5" customWidth="1"/>
    <col min="11792" max="11792" width="5.625" customWidth="1"/>
    <col min="11793" max="11793" width="9.625" customWidth="1"/>
    <col min="11794" max="11794" width="4.875" customWidth="1"/>
    <col min="12033" max="12033" width="11.25" customWidth="1"/>
    <col min="12034" max="12034" width="11" customWidth="1"/>
    <col min="12035" max="12037" width="12.125" customWidth="1"/>
    <col min="12038" max="12038" width="13.125" customWidth="1"/>
    <col min="12039" max="12041" width="12.125" customWidth="1"/>
    <col min="12042" max="12042" width="14.375" customWidth="1"/>
    <col min="12043" max="12045" width="12.125" customWidth="1"/>
    <col min="12046" max="12046" width="15.125" customWidth="1"/>
    <col min="12047" max="12047" width="11.5" customWidth="1"/>
    <col min="12048" max="12048" width="5.625" customWidth="1"/>
    <col min="12049" max="12049" width="9.625" customWidth="1"/>
    <col min="12050" max="12050" width="4.875" customWidth="1"/>
    <col min="12289" max="12289" width="11.25" customWidth="1"/>
    <col min="12290" max="12290" width="11" customWidth="1"/>
    <col min="12291" max="12293" width="12.125" customWidth="1"/>
    <col min="12294" max="12294" width="13.125" customWidth="1"/>
    <col min="12295" max="12297" width="12.125" customWidth="1"/>
    <col min="12298" max="12298" width="14.375" customWidth="1"/>
    <col min="12299" max="12301" width="12.125" customWidth="1"/>
    <col min="12302" max="12302" width="15.125" customWidth="1"/>
    <col min="12303" max="12303" width="11.5" customWidth="1"/>
    <col min="12304" max="12304" width="5.625" customWidth="1"/>
    <col min="12305" max="12305" width="9.625" customWidth="1"/>
    <col min="12306" max="12306" width="4.875" customWidth="1"/>
    <col min="12545" max="12545" width="11.25" customWidth="1"/>
    <col min="12546" max="12546" width="11" customWidth="1"/>
    <col min="12547" max="12549" width="12.125" customWidth="1"/>
    <col min="12550" max="12550" width="13.125" customWidth="1"/>
    <col min="12551" max="12553" width="12.125" customWidth="1"/>
    <col min="12554" max="12554" width="14.375" customWidth="1"/>
    <col min="12555" max="12557" width="12.125" customWidth="1"/>
    <col min="12558" max="12558" width="15.125" customWidth="1"/>
    <col min="12559" max="12559" width="11.5" customWidth="1"/>
    <col min="12560" max="12560" width="5.625" customWidth="1"/>
    <col min="12561" max="12561" width="9.625" customWidth="1"/>
    <col min="12562" max="12562" width="4.875" customWidth="1"/>
    <col min="12801" max="12801" width="11.25" customWidth="1"/>
    <col min="12802" max="12802" width="11" customWidth="1"/>
    <col min="12803" max="12805" width="12.125" customWidth="1"/>
    <col min="12806" max="12806" width="13.125" customWidth="1"/>
    <col min="12807" max="12809" width="12.125" customWidth="1"/>
    <col min="12810" max="12810" width="14.375" customWidth="1"/>
    <col min="12811" max="12813" width="12.125" customWidth="1"/>
    <col min="12814" max="12814" width="15.125" customWidth="1"/>
    <col min="12815" max="12815" width="11.5" customWidth="1"/>
    <col min="12816" max="12816" width="5.625" customWidth="1"/>
    <col min="12817" max="12817" width="9.625" customWidth="1"/>
    <col min="12818" max="12818" width="4.875" customWidth="1"/>
    <col min="13057" max="13057" width="11.25" customWidth="1"/>
    <col min="13058" max="13058" width="11" customWidth="1"/>
    <col min="13059" max="13061" width="12.125" customWidth="1"/>
    <col min="13062" max="13062" width="13.125" customWidth="1"/>
    <col min="13063" max="13065" width="12.125" customWidth="1"/>
    <col min="13066" max="13066" width="14.375" customWidth="1"/>
    <col min="13067" max="13069" width="12.125" customWidth="1"/>
    <col min="13070" max="13070" width="15.125" customWidth="1"/>
    <col min="13071" max="13071" width="11.5" customWidth="1"/>
    <col min="13072" max="13072" width="5.625" customWidth="1"/>
    <col min="13073" max="13073" width="9.625" customWidth="1"/>
    <col min="13074" max="13074" width="4.875" customWidth="1"/>
    <col min="13313" max="13313" width="11.25" customWidth="1"/>
    <col min="13314" max="13314" width="11" customWidth="1"/>
    <col min="13315" max="13317" width="12.125" customWidth="1"/>
    <col min="13318" max="13318" width="13.125" customWidth="1"/>
    <col min="13319" max="13321" width="12.125" customWidth="1"/>
    <col min="13322" max="13322" width="14.375" customWidth="1"/>
    <col min="13323" max="13325" width="12.125" customWidth="1"/>
    <col min="13326" max="13326" width="15.125" customWidth="1"/>
    <col min="13327" max="13327" width="11.5" customWidth="1"/>
    <col min="13328" max="13328" width="5.625" customWidth="1"/>
    <col min="13329" max="13329" width="9.625" customWidth="1"/>
    <col min="13330" max="13330" width="4.875" customWidth="1"/>
    <col min="13569" max="13569" width="11.25" customWidth="1"/>
    <col min="13570" max="13570" width="11" customWidth="1"/>
    <col min="13571" max="13573" width="12.125" customWidth="1"/>
    <col min="13574" max="13574" width="13.125" customWidth="1"/>
    <col min="13575" max="13577" width="12.125" customWidth="1"/>
    <col min="13578" max="13578" width="14.375" customWidth="1"/>
    <col min="13579" max="13581" width="12.125" customWidth="1"/>
    <col min="13582" max="13582" width="15.125" customWidth="1"/>
    <col min="13583" max="13583" width="11.5" customWidth="1"/>
    <col min="13584" max="13584" width="5.625" customWidth="1"/>
    <col min="13585" max="13585" width="9.625" customWidth="1"/>
    <col min="13586" max="13586" width="4.875" customWidth="1"/>
    <col min="13825" max="13825" width="11.25" customWidth="1"/>
    <col min="13826" max="13826" width="11" customWidth="1"/>
    <col min="13827" max="13829" width="12.125" customWidth="1"/>
    <col min="13830" max="13830" width="13.125" customWidth="1"/>
    <col min="13831" max="13833" width="12.125" customWidth="1"/>
    <col min="13834" max="13834" width="14.375" customWidth="1"/>
    <col min="13835" max="13837" width="12.125" customWidth="1"/>
    <col min="13838" max="13838" width="15.125" customWidth="1"/>
    <col min="13839" max="13839" width="11.5" customWidth="1"/>
    <col min="13840" max="13840" width="5.625" customWidth="1"/>
    <col min="13841" max="13841" width="9.625" customWidth="1"/>
    <col min="13842" max="13842" width="4.875" customWidth="1"/>
    <col min="14081" max="14081" width="11.25" customWidth="1"/>
    <col min="14082" max="14082" width="11" customWidth="1"/>
    <col min="14083" max="14085" width="12.125" customWidth="1"/>
    <col min="14086" max="14086" width="13.125" customWidth="1"/>
    <col min="14087" max="14089" width="12.125" customWidth="1"/>
    <col min="14090" max="14090" width="14.375" customWidth="1"/>
    <col min="14091" max="14093" width="12.125" customWidth="1"/>
    <col min="14094" max="14094" width="15.125" customWidth="1"/>
    <col min="14095" max="14095" width="11.5" customWidth="1"/>
    <col min="14096" max="14096" width="5.625" customWidth="1"/>
    <col min="14097" max="14097" width="9.625" customWidth="1"/>
    <col min="14098" max="14098" width="4.875" customWidth="1"/>
    <col min="14337" max="14337" width="11.25" customWidth="1"/>
    <col min="14338" max="14338" width="11" customWidth="1"/>
    <col min="14339" max="14341" width="12.125" customWidth="1"/>
    <col min="14342" max="14342" width="13.125" customWidth="1"/>
    <col min="14343" max="14345" width="12.125" customWidth="1"/>
    <col min="14346" max="14346" width="14.375" customWidth="1"/>
    <col min="14347" max="14349" width="12.125" customWidth="1"/>
    <col min="14350" max="14350" width="15.125" customWidth="1"/>
    <col min="14351" max="14351" width="11.5" customWidth="1"/>
    <col min="14352" max="14352" width="5.625" customWidth="1"/>
    <col min="14353" max="14353" width="9.625" customWidth="1"/>
    <col min="14354" max="14354" width="4.875" customWidth="1"/>
    <col min="14593" max="14593" width="11.25" customWidth="1"/>
    <col min="14594" max="14594" width="11" customWidth="1"/>
    <col min="14595" max="14597" width="12.125" customWidth="1"/>
    <col min="14598" max="14598" width="13.125" customWidth="1"/>
    <col min="14599" max="14601" width="12.125" customWidth="1"/>
    <col min="14602" max="14602" width="14.375" customWidth="1"/>
    <col min="14603" max="14605" width="12.125" customWidth="1"/>
    <col min="14606" max="14606" width="15.125" customWidth="1"/>
    <col min="14607" max="14607" width="11.5" customWidth="1"/>
    <col min="14608" max="14608" width="5.625" customWidth="1"/>
    <col min="14609" max="14609" width="9.625" customWidth="1"/>
    <col min="14610" max="14610" width="4.875" customWidth="1"/>
    <col min="14849" max="14849" width="11.25" customWidth="1"/>
    <col min="14850" max="14850" width="11" customWidth="1"/>
    <col min="14851" max="14853" width="12.125" customWidth="1"/>
    <col min="14854" max="14854" width="13.125" customWidth="1"/>
    <col min="14855" max="14857" width="12.125" customWidth="1"/>
    <col min="14858" max="14858" width="14.375" customWidth="1"/>
    <col min="14859" max="14861" width="12.125" customWidth="1"/>
    <col min="14862" max="14862" width="15.125" customWidth="1"/>
    <col min="14863" max="14863" width="11.5" customWidth="1"/>
    <col min="14864" max="14864" width="5.625" customWidth="1"/>
    <col min="14865" max="14865" width="9.625" customWidth="1"/>
    <col min="14866" max="14866" width="4.875" customWidth="1"/>
    <col min="15105" max="15105" width="11.25" customWidth="1"/>
    <col min="15106" max="15106" width="11" customWidth="1"/>
    <col min="15107" max="15109" width="12.125" customWidth="1"/>
    <col min="15110" max="15110" width="13.125" customWidth="1"/>
    <col min="15111" max="15113" width="12.125" customWidth="1"/>
    <col min="15114" max="15114" width="14.375" customWidth="1"/>
    <col min="15115" max="15117" width="12.125" customWidth="1"/>
    <col min="15118" max="15118" width="15.125" customWidth="1"/>
    <col min="15119" max="15119" width="11.5" customWidth="1"/>
    <col min="15120" max="15120" width="5.625" customWidth="1"/>
    <col min="15121" max="15121" width="9.625" customWidth="1"/>
    <col min="15122" max="15122" width="4.875" customWidth="1"/>
    <col min="15361" max="15361" width="11.25" customWidth="1"/>
    <col min="15362" max="15362" width="11" customWidth="1"/>
    <col min="15363" max="15365" width="12.125" customWidth="1"/>
    <col min="15366" max="15366" width="13.125" customWidth="1"/>
    <col min="15367" max="15369" width="12.125" customWidth="1"/>
    <col min="15370" max="15370" width="14.375" customWidth="1"/>
    <col min="15371" max="15373" width="12.125" customWidth="1"/>
    <col min="15374" max="15374" width="15.125" customWidth="1"/>
    <col min="15375" max="15375" width="11.5" customWidth="1"/>
    <col min="15376" max="15376" width="5.625" customWidth="1"/>
    <col min="15377" max="15377" width="9.625" customWidth="1"/>
    <col min="15378" max="15378" width="4.875" customWidth="1"/>
    <col min="15617" max="15617" width="11.25" customWidth="1"/>
    <col min="15618" max="15618" width="11" customWidth="1"/>
    <col min="15619" max="15621" width="12.125" customWidth="1"/>
    <col min="15622" max="15622" width="13.125" customWidth="1"/>
    <col min="15623" max="15625" width="12.125" customWidth="1"/>
    <col min="15626" max="15626" width="14.375" customWidth="1"/>
    <col min="15627" max="15629" width="12.125" customWidth="1"/>
    <col min="15630" max="15630" width="15.125" customWidth="1"/>
    <col min="15631" max="15631" width="11.5" customWidth="1"/>
    <col min="15632" max="15632" width="5.625" customWidth="1"/>
    <col min="15633" max="15633" width="9.625" customWidth="1"/>
    <col min="15634" max="15634" width="4.875" customWidth="1"/>
    <col min="15873" max="15873" width="11.25" customWidth="1"/>
    <col min="15874" max="15874" width="11" customWidth="1"/>
    <col min="15875" max="15877" width="12.125" customWidth="1"/>
    <col min="15878" max="15878" width="13.125" customWidth="1"/>
    <col min="15879" max="15881" width="12.125" customWidth="1"/>
    <col min="15882" max="15882" width="14.375" customWidth="1"/>
    <col min="15883" max="15885" width="12.125" customWidth="1"/>
    <col min="15886" max="15886" width="15.125" customWidth="1"/>
    <col min="15887" max="15887" width="11.5" customWidth="1"/>
    <col min="15888" max="15888" width="5.625" customWidth="1"/>
    <col min="15889" max="15889" width="9.625" customWidth="1"/>
    <col min="15890" max="15890" width="4.875" customWidth="1"/>
    <col min="16129" max="16129" width="11.25" customWidth="1"/>
    <col min="16130" max="16130" width="11" customWidth="1"/>
    <col min="16131" max="16133" width="12.125" customWidth="1"/>
    <col min="16134" max="16134" width="13.125" customWidth="1"/>
    <col min="16135" max="16137" width="12.125" customWidth="1"/>
    <col min="16138" max="16138" width="14.375" customWidth="1"/>
    <col min="16139" max="16141" width="12.125" customWidth="1"/>
    <col min="16142" max="16142" width="15.125" customWidth="1"/>
    <col min="16143" max="16143" width="11.5" customWidth="1"/>
    <col min="16144" max="16144" width="5.625" customWidth="1"/>
    <col min="16145" max="16145" width="9.625" customWidth="1"/>
    <col min="16146" max="16146" width="4.875" customWidth="1"/>
  </cols>
  <sheetData>
    <row r="1" spans="1:24" ht="39.75" customHeight="1" thickBot="1" x14ac:dyDescent="0.35">
      <c r="A1" s="93" t="s">
        <v>95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  <c r="O1" s="96" t="s">
        <v>64</v>
      </c>
      <c r="P1" s="97"/>
      <c r="Q1" s="98" t="s">
        <v>65</v>
      </c>
      <c r="R1" s="99"/>
      <c r="S1" s="34"/>
      <c r="T1" s="41"/>
      <c r="U1" s="41" t="s">
        <v>124</v>
      </c>
      <c r="V1" s="41" t="s">
        <v>125</v>
      </c>
      <c r="W1" s="34"/>
    </row>
    <row r="2" spans="1:24" ht="26.25" customHeight="1" x14ac:dyDescent="0.3">
      <c r="A2" s="100" t="s">
        <v>66</v>
      </c>
      <c r="B2" s="101"/>
      <c r="C2" s="35">
        <v>0.25</v>
      </c>
      <c r="D2" s="35">
        <v>0.29166666666666669</v>
      </c>
      <c r="E2" s="35">
        <v>0.33333333333333331</v>
      </c>
      <c r="F2" s="35">
        <v>0.375</v>
      </c>
      <c r="G2" s="35">
        <v>0.41666666666666669</v>
      </c>
      <c r="H2" s="35">
        <v>0.45833333333333331</v>
      </c>
      <c r="I2" s="35">
        <v>0.5</v>
      </c>
      <c r="J2" s="35">
        <v>0.54166666666666696</v>
      </c>
      <c r="K2" s="35">
        <v>0.58333333333333337</v>
      </c>
      <c r="L2" s="35">
        <v>0.625</v>
      </c>
      <c r="M2" s="35">
        <v>0.66666666666666663</v>
      </c>
      <c r="N2" s="36">
        <v>0.70833333333333304</v>
      </c>
      <c r="O2" s="66" t="s">
        <v>0</v>
      </c>
      <c r="P2" s="67">
        <f>COUNTIF(C27:N33,"이상신")/3</f>
        <v>0</v>
      </c>
      <c r="Q2" s="68" t="s">
        <v>67</v>
      </c>
      <c r="R2" s="69">
        <f>COUNTIF(C27:N33,"이유림")/3</f>
        <v>2</v>
      </c>
      <c r="S2" s="34"/>
      <c r="T2" s="41" t="s">
        <v>81</v>
      </c>
      <c r="U2" s="41">
        <v>3</v>
      </c>
      <c r="V2" s="41">
        <v>3</v>
      </c>
      <c r="W2" s="34"/>
    </row>
    <row r="3" spans="1:24" ht="26.25" customHeight="1" thickBot="1" x14ac:dyDescent="0.35">
      <c r="A3" s="102"/>
      <c r="B3" s="103"/>
      <c r="C3" s="47" t="s">
        <v>68</v>
      </c>
      <c r="D3" s="47" t="s">
        <v>69</v>
      </c>
      <c r="E3" s="47" t="s">
        <v>70</v>
      </c>
      <c r="F3" s="47">
        <v>0.41666666666666669</v>
      </c>
      <c r="G3" s="47" t="s">
        <v>71</v>
      </c>
      <c r="H3" s="47" t="s">
        <v>72</v>
      </c>
      <c r="I3" s="47" t="s">
        <v>73</v>
      </c>
      <c r="J3" s="47">
        <v>0.58333333333333337</v>
      </c>
      <c r="K3" s="47" t="s">
        <v>74</v>
      </c>
      <c r="L3" s="47" t="s">
        <v>75</v>
      </c>
      <c r="M3" s="47" t="s">
        <v>76</v>
      </c>
      <c r="N3" s="48" t="s">
        <v>77</v>
      </c>
      <c r="O3" s="37" t="s">
        <v>1</v>
      </c>
      <c r="P3" s="38">
        <f>COUNTIF(C27:N33,"정봉규")/3</f>
        <v>1</v>
      </c>
      <c r="Q3" s="57" t="s">
        <v>78</v>
      </c>
      <c r="R3" s="58">
        <f>COUNTIF(C27:N33,"윤미진")/3</f>
        <v>2</v>
      </c>
      <c r="S3" s="34"/>
      <c r="T3" s="41" t="s">
        <v>86</v>
      </c>
      <c r="U3" s="41">
        <v>3</v>
      </c>
      <c r="V3" s="41">
        <v>3</v>
      </c>
      <c r="W3" s="34"/>
      <c r="X3" s="34"/>
    </row>
    <row r="4" spans="1:24" ht="26.25" customHeight="1" x14ac:dyDescent="0.3">
      <c r="A4" s="129" t="s">
        <v>97</v>
      </c>
      <c r="B4" s="128" t="s">
        <v>96</v>
      </c>
      <c r="C4" s="53" t="s">
        <v>143</v>
      </c>
      <c r="D4" s="53" t="s">
        <v>130</v>
      </c>
      <c r="E4" s="53" t="s">
        <v>143</v>
      </c>
      <c r="F4" s="53" t="s">
        <v>130</v>
      </c>
      <c r="G4" s="53" t="s">
        <v>143</v>
      </c>
      <c r="H4" s="53" t="s">
        <v>130</v>
      </c>
      <c r="I4" s="53" t="s">
        <v>121</v>
      </c>
      <c r="J4" s="53" t="s">
        <v>128</v>
      </c>
      <c r="K4" s="53" t="s">
        <v>121</v>
      </c>
      <c r="L4" s="53" t="s">
        <v>128</v>
      </c>
      <c r="M4" s="53" t="s">
        <v>121</v>
      </c>
      <c r="N4" s="71" t="s">
        <v>128</v>
      </c>
      <c r="O4" s="37"/>
      <c r="P4" s="38"/>
      <c r="Q4" s="39"/>
      <c r="R4" s="40"/>
      <c r="S4" s="34"/>
      <c r="T4" s="41" t="s">
        <v>84</v>
      </c>
      <c r="U4" s="41">
        <v>2</v>
      </c>
      <c r="V4" s="41">
        <v>1</v>
      </c>
      <c r="W4" s="34"/>
      <c r="X4" s="34"/>
    </row>
    <row r="5" spans="1:24" ht="26.25" customHeight="1" x14ac:dyDescent="0.3">
      <c r="A5" s="108"/>
      <c r="B5" s="105"/>
      <c r="C5" s="54" t="s">
        <v>87</v>
      </c>
      <c r="D5" s="54" t="s">
        <v>82</v>
      </c>
      <c r="E5" s="54" t="s">
        <v>87</v>
      </c>
      <c r="F5" s="54" t="s">
        <v>82</v>
      </c>
      <c r="G5" s="54" t="s">
        <v>87</v>
      </c>
      <c r="H5" s="54" t="s">
        <v>82</v>
      </c>
      <c r="I5" s="54" t="s">
        <v>117</v>
      </c>
      <c r="J5" s="54" t="s">
        <v>86</v>
      </c>
      <c r="K5" s="54" t="s">
        <v>117</v>
      </c>
      <c r="L5" s="54" t="s">
        <v>86</v>
      </c>
      <c r="M5" s="54" t="s">
        <v>117</v>
      </c>
      <c r="N5" s="72" t="s">
        <v>86</v>
      </c>
      <c r="O5" s="37"/>
      <c r="P5" s="38"/>
      <c r="Q5" s="39"/>
      <c r="R5" s="40"/>
      <c r="S5" s="34"/>
      <c r="T5" s="41" t="s">
        <v>78</v>
      </c>
      <c r="U5" s="41">
        <v>2</v>
      </c>
      <c r="V5" s="41">
        <v>2</v>
      </c>
      <c r="W5" s="34"/>
      <c r="X5" s="34"/>
    </row>
    <row r="6" spans="1:24" ht="26.25" customHeight="1" x14ac:dyDescent="0.3">
      <c r="A6" s="109"/>
      <c r="B6" s="106"/>
      <c r="C6" s="55" t="s">
        <v>131</v>
      </c>
      <c r="D6" s="55" t="s">
        <v>132</v>
      </c>
      <c r="E6" s="55" t="s">
        <v>131</v>
      </c>
      <c r="F6" s="55" t="s">
        <v>132</v>
      </c>
      <c r="G6" s="55" t="s">
        <v>131</v>
      </c>
      <c r="H6" s="55" t="s">
        <v>132</v>
      </c>
      <c r="I6" s="55" t="s">
        <v>136</v>
      </c>
      <c r="J6" s="55" t="s">
        <v>132</v>
      </c>
      <c r="K6" s="55" t="s">
        <v>136</v>
      </c>
      <c r="L6" s="55" t="s">
        <v>132</v>
      </c>
      <c r="M6" s="55" t="s">
        <v>136</v>
      </c>
      <c r="N6" s="73" t="s">
        <v>132</v>
      </c>
      <c r="O6" s="37"/>
      <c r="P6" s="38"/>
      <c r="Q6" s="39"/>
      <c r="R6" s="40"/>
      <c r="S6" s="34"/>
      <c r="T6" s="41" t="s">
        <v>85</v>
      </c>
      <c r="U6" s="41">
        <v>4</v>
      </c>
      <c r="V6" s="41">
        <v>2</v>
      </c>
      <c r="W6" s="34"/>
      <c r="X6" s="34"/>
    </row>
    <row r="7" spans="1:24" ht="26.25" customHeight="1" x14ac:dyDescent="0.3">
      <c r="A7" s="113">
        <v>4</v>
      </c>
      <c r="B7" s="110" t="s">
        <v>98</v>
      </c>
      <c r="C7" s="55" t="s">
        <v>117</v>
      </c>
      <c r="D7" s="55" t="s">
        <v>81</v>
      </c>
      <c r="E7" s="55" t="s">
        <v>117</v>
      </c>
      <c r="F7" s="55" t="s">
        <v>81</v>
      </c>
      <c r="G7" s="55" t="s">
        <v>117</v>
      </c>
      <c r="H7" s="55" t="s">
        <v>81</v>
      </c>
      <c r="I7" s="55" t="s">
        <v>118</v>
      </c>
      <c r="J7" s="55" t="s">
        <v>83</v>
      </c>
      <c r="K7" s="55" t="s">
        <v>118</v>
      </c>
      <c r="L7" s="55" t="s">
        <v>83</v>
      </c>
      <c r="M7" s="55" t="s">
        <v>118</v>
      </c>
      <c r="N7" s="73" t="s">
        <v>83</v>
      </c>
      <c r="O7" s="37"/>
      <c r="P7" s="38"/>
      <c r="Q7" s="39"/>
      <c r="R7" s="40"/>
      <c r="S7" s="34"/>
      <c r="T7" s="41" t="s">
        <v>82</v>
      </c>
      <c r="U7" s="41">
        <v>3</v>
      </c>
      <c r="V7" s="41">
        <v>2</v>
      </c>
      <c r="W7" s="34"/>
      <c r="X7" s="34"/>
    </row>
    <row r="8" spans="1:24" ht="26.25" customHeight="1" x14ac:dyDescent="0.3">
      <c r="A8" s="114"/>
      <c r="B8" s="111"/>
      <c r="C8" s="55" t="s">
        <v>67</v>
      </c>
      <c r="D8" s="55" t="s">
        <v>86</v>
      </c>
      <c r="E8" s="55" t="s">
        <v>67</v>
      </c>
      <c r="F8" s="55" t="s">
        <v>86</v>
      </c>
      <c r="G8" s="55" t="s">
        <v>67</v>
      </c>
      <c r="H8" s="55" t="s">
        <v>86</v>
      </c>
      <c r="I8" s="55" t="s">
        <v>67</v>
      </c>
      <c r="J8" s="55" t="s">
        <v>135</v>
      </c>
      <c r="K8" s="55" t="s">
        <v>67</v>
      </c>
      <c r="L8" s="55" t="s">
        <v>131</v>
      </c>
      <c r="M8" s="55" t="s">
        <v>67</v>
      </c>
      <c r="N8" s="73" t="s">
        <v>131</v>
      </c>
      <c r="O8" s="37"/>
      <c r="P8" s="38"/>
      <c r="Q8" s="39"/>
      <c r="R8" s="40"/>
      <c r="S8" s="34"/>
      <c r="T8" s="41" t="s">
        <v>67</v>
      </c>
      <c r="U8" s="41">
        <v>3</v>
      </c>
      <c r="V8" s="41">
        <v>4</v>
      </c>
      <c r="W8" s="34"/>
      <c r="X8" s="34"/>
    </row>
    <row r="9" spans="1:24" ht="26.25" customHeight="1" x14ac:dyDescent="0.3">
      <c r="A9" s="115"/>
      <c r="B9" s="112"/>
      <c r="C9" s="55" t="s">
        <v>87</v>
      </c>
      <c r="D9" s="55" t="s">
        <v>79</v>
      </c>
      <c r="E9" s="55" t="s">
        <v>87</v>
      </c>
      <c r="F9" s="55" t="s">
        <v>79</v>
      </c>
      <c r="G9" s="55" t="s">
        <v>87</v>
      </c>
      <c r="H9" s="55" t="s">
        <v>79</v>
      </c>
      <c r="I9" s="55" t="s">
        <v>122</v>
      </c>
      <c r="J9" s="55" t="s">
        <v>79</v>
      </c>
      <c r="K9" s="55" t="s">
        <v>122</v>
      </c>
      <c r="L9" s="55" t="s">
        <v>79</v>
      </c>
      <c r="M9" s="55" t="s">
        <v>122</v>
      </c>
      <c r="N9" s="73" t="s">
        <v>79</v>
      </c>
      <c r="O9" s="37"/>
      <c r="P9" s="38"/>
      <c r="Q9" s="39"/>
      <c r="R9" s="40"/>
      <c r="S9" s="34"/>
      <c r="T9" s="41" t="s">
        <v>83</v>
      </c>
      <c r="U9" s="41">
        <v>2</v>
      </c>
      <c r="V9" s="41">
        <v>4</v>
      </c>
      <c r="W9" s="34"/>
      <c r="X9" s="34"/>
    </row>
    <row r="10" spans="1:24" ht="26.25" customHeight="1" x14ac:dyDescent="0.3">
      <c r="A10" s="107">
        <v>5</v>
      </c>
      <c r="B10" s="104" t="s">
        <v>99</v>
      </c>
      <c r="C10" s="116" t="s">
        <v>137</v>
      </c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8"/>
      <c r="O10" s="37"/>
      <c r="P10" s="38"/>
      <c r="Q10" s="39"/>
      <c r="R10" s="40"/>
      <c r="S10" s="34"/>
      <c r="T10" s="41" t="s">
        <v>130</v>
      </c>
      <c r="U10" s="41">
        <v>3</v>
      </c>
      <c r="V10" s="41">
        <v>4</v>
      </c>
      <c r="W10" s="34"/>
      <c r="X10" s="34"/>
    </row>
    <row r="11" spans="1:24" ht="26.25" customHeight="1" x14ac:dyDescent="0.3">
      <c r="A11" s="108"/>
      <c r="B11" s="105"/>
      <c r="C11" s="119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1"/>
      <c r="O11" s="37"/>
      <c r="P11" s="38"/>
      <c r="Q11" s="39"/>
      <c r="R11" s="40"/>
      <c r="S11" s="34"/>
      <c r="T11" s="41" t="s">
        <v>87</v>
      </c>
      <c r="U11" s="41">
        <v>3</v>
      </c>
      <c r="V11" s="41">
        <v>2</v>
      </c>
      <c r="W11" s="34"/>
      <c r="X11" s="34"/>
    </row>
    <row r="12" spans="1:24" ht="26.25" customHeight="1" x14ac:dyDescent="0.3">
      <c r="A12" s="109"/>
      <c r="B12" s="106"/>
      <c r="C12" s="125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7"/>
      <c r="O12" s="37"/>
      <c r="P12" s="38"/>
      <c r="Q12" s="39"/>
      <c r="R12" s="40"/>
      <c r="S12" s="34"/>
      <c r="T12" s="41" t="s">
        <v>79</v>
      </c>
      <c r="U12" s="41">
        <v>3</v>
      </c>
      <c r="V12" s="41">
        <v>3</v>
      </c>
      <c r="W12" s="34"/>
      <c r="X12" s="34"/>
    </row>
    <row r="13" spans="1:24" ht="26.25" customHeight="1" x14ac:dyDescent="0.3">
      <c r="A13" s="113">
        <v>11</v>
      </c>
      <c r="B13" s="110" t="s">
        <v>98</v>
      </c>
      <c r="C13" s="55" t="s">
        <v>0</v>
      </c>
      <c r="D13" s="55" t="s">
        <v>85</v>
      </c>
      <c r="E13" s="55" t="s">
        <v>0</v>
      </c>
      <c r="F13" s="55" t="s">
        <v>85</v>
      </c>
      <c r="G13" s="55" t="s">
        <v>0</v>
      </c>
      <c r="H13" s="55" t="s">
        <v>85</v>
      </c>
      <c r="I13" s="55" t="s">
        <v>0</v>
      </c>
      <c r="J13" s="55" t="s">
        <v>81</v>
      </c>
      <c r="K13" s="55" t="s">
        <v>0</v>
      </c>
      <c r="L13" s="55" t="s">
        <v>81</v>
      </c>
      <c r="M13" s="55" t="s">
        <v>0</v>
      </c>
      <c r="N13" s="73" t="s">
        <v>81</v>
      </c>
      <c r="O13" s="37"/>
      <c r="P13" s="38"/>
      <c r="Q13" s="39"/>
      <c r="R13" s="40"/>
      <c r="S13" s="34"/>
      <c r="T13" s="34"/>
      <c r="U13" s="34"/>
      <c r="V13" s="34"/>
      <c r="W13" s="34"/>
      <c r="X13" s="34"/>
    </row>
    <row r="14" spans="1:24" ht="26.25" customHeight="1" x14ac:dyDescent="0.3">
      <c r="A14" s="114"/>
      <c r="B14" s="111"/>
      <c r="C14" s="55" t="s">
        <v>123</v>
      </c>
      <c r="D14" s="55" t="s">
        <v>83</v>
      </c>
      <c r="E14" s="55" t="s">
        <v>123</v>
      </c>
      <c r="F14" s="55" t="s">
        <v>83</v>
      </c>
      <c r="G14" s="55" t="s">
        <v>123</v>
      </c>
      <c r="H14" s="55" t="s">
        <v>83</v>
      </c>
      <c r="I14" s="55" t="s">
        <v>117</v>
      </c>
      <c r="J14" s="55" t="s">
        <v>122</v>
      </c>
      <c r="K14" s="55" t="s">
        <v>117</v>
      </c>
      <c r="L14" s="55" t="s">
        <v>122</v>
      </c>
      <c r="M14" s="55" t="s">
        <v>117</v>
      </c>
      <c r="N14" s="73" t="s">
        <v>122</v>
      </c>
      <c r="O14" s="37"/>
      <c r="P14" s="38"/>
      <c r="Q14" s="39"/>
      <c r="R14" s="40"/>
      <c r="S14" s="34"/>
      <c r="T14" s="34"/>
      <c r="U14" s="34"/>
      <c r="V14" s="34"/>
      <c r="W14" s="34"/>
      <c r="X14" s="34"/>
    </row>
    <row r="15" spans="1:24" ht="26.25" customHeight="1" x14ac:dyDescent="0.3">
      <c r="A15" s="115"/>
      <c r="B15" s="112"/>
      <c r="C15" s="55" t="s">
        <v>67</v>
      </c>
      <c r="D15" s="55" t="s">
        <v>79</v>
      </c>
      <c r="E15" s="55" t="s">
        <v>67</v>
      </c>
      <c r="F15" s="55" t="s">
        <v>79</v>
      </c>
      <c r="G15" s="55" t="s">
        <v>67</v>
      </c>
      <c r="H15" s="55" t="s">
        <v>79</v>
      </c>
      <c r="I15" s="55" t="s">
        <v>86</v>
      </c>
      <c r="J15" s="55" t="s">
        <v>79</v>
      </c>
      <c r="K15" s="55" t="s">
        <v>86</v>
      </c>
      <c r="L15" s="55" t="s">
        <v>79</v>
      </c>
      <c r="M15" s="55" t="s">
        <v>86</v>
      </c>
      <c r="N15" s="73" t="s">
        <v>79</v>
      </c>
      <c r="O15" s="37"/>
      <c r="P15" s="38"/>
      <c r="Q15" s="39"/>
      <c r="R15" s="40"/>
      <c r="S15" s="34"/>
      <c r="T15" s="34"/>
      <c r="U15" s="34"/>
      <c r="V15" s="34"/>
      <c r="W15" s="34"/>
      <c r="X15" s="34"/>
    </row>
    <row r="16" spans="1:24" ht="26.25" customHeight="1" x14ac:dyDescent="0.3">
      <c r="A16" s="107">
        <v>12</v>
      </c>
      <c r="B16" s="104" t="s">
        <v>99</v>
      </c>
      <c r="C16" s="55" t="s">
        <v>146</v>
      </c>
      <c r="D16" s="55" t="s">
        <v>145</v>
      </c>
      <c r="E16" s="55" t="s">
        <v>146</v>
      </c>
      <c r="F16" s="55" t="s">
        <v>145</v>
      </c>
      <c r="G16" s="55" t="s">
        <v>146</v>
      </c>
      <c r="H16" s="55" t="s">
        <v>145</v>
      </c>
      <c r="I16" s="55" t="s">
        <v>144</v>
      </c>
      <c r="J16" s="55" t="s">
        <v>130</v>
      </c>
      <c r="K16" s="55" t="s">
        <v>144</v>
      </c>
      <c r="L16" s="55" t="s">
        <v>130</v>
      </c>
      <c r="M16" s="55" t="s">
        <v>144</v>
      </c>
      <c r="N16" s="73" t="s">
        <v>130</v>
      </c>
      <c r="O16" s="37"/>
      <c r="P16" s="38"/>
      <c r="Q16" s="39"/>
      <c r="R16" s="40"/>
      <c r="S16" s="34"/>
      <c r="T16" s="34"/>
      <c r="U16" s="34"/>
      <c r="V16" s="34"/>
      <c r="W16" s="34"/>
      <c r="X16" s="34"/>
    </row>
    <row r="17" spans="1:24" ht="26.25" customHeight="1" x14ac:dyDescent="0.3">
      <c r="A17" s="108"/>
      <c r="B17" s="105"/>
      <c r="C17" s="55" t="s">
        <v>82</v>
      </c>
      <c r="D17" s="55" t="s">
        <v>81</v>
      </c>
      <c r="E17" s="55" t="s">
        <v>82</v>
      </c>
      <c r="F17" s="55" t="s">
        <v>81</v>
      </c>
      <c r="G17" s="55" t="s">
        <v>82</v>
      </c>
      <c r="H17" s="55" t="s">
        <v>81</v>
      </c>
      <c r="I17" s="55" t="s">
        <v>82</v>
      </c>
      <c r="J17" s="55" t="s">
        <v>79</v>
      </c>
      <c r="K17" s="55" t="s">
        <v>82</v>
      </c>
      <c r="L17" s="55" t="s">
        <v>79</v>
      </c>
      <c r="M17" s="55" t="s">
        <v>82</v>
      </c>
      <c r="N17" s="73" t="s">
        <v>79</v>
      </c>
      <c r="O17" s="37"/>
      <c r="P17" s="38"/>
      <c r="Q17" s="39"/>
      <c r="R17" s="40"/>
      <c r="S17" s="34"/>
      <c r="T17" s="34"/>
      <c r="U17" s="34"/>
      <c r="V17" s="34"/>
      <c r="W17" s="34"/>
      <c r="X17" s="34"/>
    </row>
    <row r="18" spans="1:24" ht="26.25" customHeight="1" x14ac:dyDescent="0.3">
      <c r="A18" s="109"/>
      <c r="B18" s="106"/>
      <c r="C18" s="55" t="s">
        <v>86</v>
      </c>
      <c r="D18" s="55" t="s">
        <v>147</v>
      </c>
      <c r="E18" s="55" t="s">
        <v>86</v>
      </c>
      <c r="F18" s="55" t="s">
        <v>147</v>
      </c>
      <c r="G18" s="55" t="s">
        <v>86</v>
      </c>
      <c r="H18" s="55" t="s">
        <v>147</v>
      </c>
      <c r="I18" s="55" t="s">
        <v>83</v>
      </c>
      <c r="J18" s="55" t="s">
        <v>67</v>
      </c>
      <c r="K18" s="55" t="s">
        <v>83</v>
      </c>
      <c r="L18" s="55" t="s">
        <v>67</v>
      </c>
      <c r="M18" s="55" t="s">
        <v>83</v>
      </c>
      <c r="N18" s="73" t="s">
        <v>67</v>
      </c>
      <c r="O18" s="37"/>
      <c r="P18" s="38"/>
      <c r="Q18" s="39"/>
      <c r="R18" s="40"/>
      <c r="S18" s="34"/>
      <c r="T18" s="34"/>
      <c r="U18" s="34"/>
      <c r="V18" s="34"/>
      <c r="W18" s="34"/>
      <c r="X18" s="34"/>
    </row>
    <row r="19" spans="1:24" ht="26.25" customHeight="1" x14ac:dyDescent="0.3">
      <c r="A19" s="113">
        <v>18</v>
      </c>
      <c r="B19" s="110" t="s">
        <v>98</v>
      </c>
      <c r="C19" s="55" t="s">
        <v>123</v>
      </c>
      <c r="D19" s="55" t="s">
        <v>79</v>
      </c>
      <c r="E19" s="55" t="s">
        <v>123</v>
      </c>
      <c r="F19" s="55" t="s">
        <v>79</v>
      </c>
      <c r="G19" s="55" t="s">
        <v>123</v>
      </c>
      <c r="H19" s="55" t="s">
        <v>79</v>
      </c>
      <c r="I19" s="55" t="s">
        <v>118</v>
      </c>
      <c r="J19" s="55" t="s">
        <v>85</v>
      </c>
      <c r="K19" s="55" t="s">
        <v>118</v>
      </c>
      <c r="L19" s="55" t="s">
        <v>85</v>
      </c>
      <c r="M19" s="55" t="s">
        <v>118</v>
      </c>
      <c r="N19" s="73" t="s">
        <v>85</v>
      </c>
      <c r="O19" s="37"/>
      <c r="P19" s="38"/>
      <c r="Q19" s="39"/>
      <c r="R19" s="40"/>
      <c r="S19" s="34"/>
      <c r="T19" s="34"/>
      <c r="U19" s="34"/>
      <c r="V19" s="34"/>
      <c r="W19" s="34"/>
      <c r="X19" s="34"/>
    </row>
    <row r="20" spans="1:24" ht="26.25" customHeight="1" x14ac:dyDescent="0.3">
      <c r="A20" s="114"/>
      <c r="B20" s="111"/>
      <c r="C20" s="55" t="s">
        <v>117</v>
      </c>
      <c r="D20" s="55" t="s">
        <v>67</v>
      </c>
      <c r="E20" s="55" t="s">
        <v>117</v>
      </c>
      <c r="F20" s="55" t="s">
        <v>67</v>
      </c>
      <c r="G20" s="55" t="s">
        <v>117</v>
      </c>
      <c r="H20" s="55" t="s">
        <v>67</v>
      </c>
      <c r="I20" s="55" t="s">
        <v>127</v>
      </c>
      <c r="J20" s="55" t="s">
        <v>83</v>
      </c>
      <c r="K20" s="55" t="s">
        <v>126</v>
      </c>
      <c r="L20" s="55" t="s">
        <v>83</v>
      </c>
      <c r="M20" s="55" t="s">
        <v>126</v>
      </c>
      <c r="N20" s="73" t="s">
        <v>83</v>
      </c>
      <c r="O20" s="37"/>
      <c r="P20" s="38"/>
      <c r="Q20" s="39"/>
      <c r="R20" s="40"/>
      <c r="S20" s="34"/>
      <c r="T20" s="34"/>
      <c r="U20" s="34"/>
      <c r="V20" s="34"/>
      <c r="W20" s="34"/>
      <c r="X20" s="34"/>
    </row>
    <row r="21" spans="1:24" ht="26.25" customHeight="1" x14ac:dyDescent="0.3">
      <c r="A21" s="115"/>
      <c r="B21" s="112"/>
      <c r="C21" s="55" t="s">
        <v>81</v>
      </c>
      <c r="D21" s="55" t="s">
        <v>130</v>
      </c>
      <c r="E21" s="55" t="s">
        <v>81</v>
      </c>
      <c r="F21" s="55" t="s">
        <v>130</v>
      </c>
      <c r="G21" s="55" t="s">
        <v>81</v>
      </c>
      <c r="H21" s="55" t="s">
        <v>130</v>
      </c>
      <c r="I21" s="55" t="s">
        <v>87</v>
      </c>
      <c r="J21" s="55" t="s">
        <v>136</v>
      </c>
      <c r="K21" s="55" t="s">
        <v>87</v>
      </c>
      <c r="L21" s="55" t="s">
        <v>136</v>
      </c>
      <c r="M21" s="55" t="s">
        <v>87</v>
      </c>
      <c r="N21" s="73" t="s">
        <v>136</v>
      </c>
      <c r="O21" s="37"/>
      <c r="P21" s="38"/>
      <c r="Q21" s="39"/>
      <c r="R21" s="40"/>
      <c r="S21" s="34"/>
      <c r="T21" s="34"/>
      <c r="U21" s="34"/>
      <c r="V21" s="34"/>
      <c r="W21" s="34"/>
      <c r="X21" s="34"/>
    </row>
    <row r="22" spans="1:24" ht="26.25" customHeight="1" x14ac:dyDescent="0.3">
      <c r="A22" s="107">
        <v>19</v>
      </c>
      <c r="B22" s="104" t="s">
        <v>99</v>
      </c>
      <c r="C22" s="116" t="s">
        <v>103</v>
      </c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8"/>
      <c r="O22" s="37"/>
      <c r="P22" s="38"/>
      <c r="Q22" s="39"/>
      <c r="R22" s="40"/>
      <c r="S22" s="34"/>
      <c r="T22" s="34"/>
      <c r="U22" s="34"/>
      <c r="V22" s="34"/>
      <c r="W22" s="34"/>
      <c r="X22" s="34"/>
    </row>
    <row r="23" spans="1:24" ht="26.25" customHeight="1" x14ac:dyDescent="0.3">
      <c r="A23" s="108"/>
      <c r="B23" s="105"/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1"/>
      <c r="O23" s="37"/>
      <c r="P23" s="38"/>
      <c r="Q23" s="39"/>
      <c r="R23" s="40"/>
      <c r="S23" s="34"/>
      <c r="T23" s="34"/>
      <c r="U23" s="34"/>
      <c r="V23" s="34"/>
      <c r="W23" s="34"/>
      <c r="X23" s="34"/>
    </row>
    <row r="24" spans="1:24" ht="26.25" customHeight="1" x14ac:dyDescent="0.3">
      <c r="A24" s="109"/>
      <c r="B24" s="106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7"/>
      <c r="O24" s="37"/>
      <c r="P24" s="38"/>
      <c r="Q24" s="39"/>
      <c r="R24" s="40"/>
      <c r="S24" s="34"/>
      <c r="T24" s="34"/>
      <c r="U24" s="34"/>
      <c r="V24" s="34"/>
      <c r="W24" s="34"/>
      <c r="X24" s="34"/>
    </row>
    <row r="25" spans="1:24" ht="26.25" customHeight="1" x14ac:dyDescent="0.3">
      <c r="A25" s="113">
        <v>25</v>
      </c>
      <c r="B25" s="110" t="s">
        <v>98</v>
      </c>
      <c r="C25" s="55" t="s">
        <v>0</v>
      </c>
      <c r="D25" s="55" t="s">
        <v>87</v>
      </c>
      <c r="E25" s="55" t="s">
        <v>0</v>
      </c>
      <c r="F25" s="55" t="s">
        <v>87</v>
      </c>
      <c r="G25" s="55" t="s">
        <v>0</v>
      </c>
      <c r="H25" s="55" t="s">
        <v>87</v>
      </c>
      <c r="I25" s="55" t="s">
        <v>0</v>
      </c>
      <c r="J25" s="55" t="s">
        <v>87</v>
      </c>
      <c r="K25" s="55" t="s">
        <v>0</v>
      </c>
      <c r="L25" s="55" t="s">
        <v>87</v>
      </c>
      <c r="M25" s="55" t="s">
        <v>0</v>
      </c>
      <c r="N25" s="73" t="s">
        <v>87</v>
      </c>
      <c r="O25" s="37"/>
      <c r="P25" s="38"/>
      <c r="Q25" s="39"/>
      <c r="R25" s="40"/>
      <c r="S25" s="34"/>
      <c r="T25" s="34"/>
      <c r="U25" s="34"/>
      <c r="V25" s="34"/>
      <c r="W25" s="34"/>
      <c r="X25" s="34"/>
    </row>
    <row r="26" spans="1:24" ht="26.25" customHeight="1" x14ac:dyDescent="0.3">
      <c r="A26" s="114"/>
      <c r="B26" s="111"/>
      <c r="C26" s="55" t="s">
        <v>129</v>
      </c>
      <c r="D26" s="55" t="s">
        <v>130</v>
      </c>
      <c r="E26" s="55" t="s">
        <v>126</v>
      </c>
      <c r="F26" s="55" t="s">
        <v>130</v>
      </c>
      <c r="G26" s="55" t="s">
        <v>126</v>
      </c>
      <c r="H26" s="55" t="s">
        <v>130</v>
      </c>
      <c r="I26" s="55" t="s">
        <v>129</v>
      </c>
      <c r="J26" s="55" t="s">
        <v>122</v>
      </c>
      <c r="K26" s="55" t="s">
        <v>126</v>
      </c>
      <c r="L26" s="55" t="s">
        <v>122</v>
      </c>
      <c r="M26" s="55" t="s">
        <v>126</v>
      </c>
      <c r="N26" s="73" t="s">
        <v>122</v>
      </c>
      <c r="O26" s="37"/>
      <c r="P26" s="38"/>
      <c r="Q26" s="39"/>
      <c r="R26" s="40"/>
      <c r="S26" s="34"/>
      <c r="T26" s="34"/>
      <c r="U26" s="34"/>
      <c r="V26" s="34"/>
      <c r="W26" s="34"/>
      <c r="X26" s="34"/>
    </row>
    <row r="27" spans="1:24" ht="26.25" customHeight="1" x14ac:dyDescent="0.3">
      <c r="A27" s="115"/>
      <c r="B27" s="112"/>
      <c r="C27" s="55" t="s">
        <v>131</v>
      </c>
      <c r="D27" s="55" t="s">
        <v>86</v>
      </c>
      <c r="E27" s="55" t="s">
        <v>131</v>
      </c>
      <c r="F27" s="55" t="s">
        <v>86</v>
      </c>
      <c r="G27" s="55" t="s">
        <v>131</v>
      </c>
      <c r="H27" s="55" t="s">
        <v>86</v>
      </c>
      <c r="I27" s="55" t="s">
        <v>83</v>
      </c>
      <c r="J27" s="55" t="s">
        <v>67</v>
      </c>
      <c r="K27" s="55" t="s">
        <v>83</v>
      </c>
      <c r="L27" s="55" t="s">
        <v>67</v>
      </c>
      <c r="M27" s="55" t="s">
        <v>83</v>
      </c>
      <c r="N27" s="73" t="s">
        <v>67</v>
      </c>
      <c r="O27" s="37"/>
      <c r="P27" s="41"/>
      <c r="Q27" s="39" t="s">
        <v>80</v>
      </c>
      <c r="R27" s="40">
        <f>COUNTIF(C27:N33,"김부경")/3</f>
        <v>0</v>
      </c>
      <c r="S27" s="34"/>
      <c r="T27" s="34"/>
      <c r="U27" s="34"/>
      <c r="V27" s="34"/>
      <c r="W27" s="34"/>
      <c r="X27" s="34"/>
    </row>
    <row r="28" spans="1:24" ht="26.25" customHeight="1" x14ac:dyDescent="0.3">
      <c r="A28" s="107">
        <v>26</v>
      </c>
      <c r="B28" s="104" t="s">
        <v>99</v>
      </c>
      <c r="C28" s="55" t="s">
        <v>133</v>
      </c>
      <c r="D28" s="55" t="s">
        <v>83</v>
      </c>
      <c r="E28" s="55" t="s">
        <v>121</v>
      </c>
      <c r="F28" s="55" t="s">
        <v>83</v>
      </c>
      <c r="G28" s="55" t="s">
        <v>121</v>
      </c>
      <c r="H28" s="55" t="s">
        <v>83</v>
      </c>
      <c r="I28" s="55" t="s">
        <v>134</v>
      </c>
      <c r="J28" s="55" t="s">
        <v>86</v>
      </c>
      <c r="K28" s="55" t="s">
        <v>123</v>
      </c>
      <c r="L28" s="55" t="s">
        <v>86</v>
      </c>
      <c r="M28" s="55" t="s">
        <v>123</v>
      </c>
      <c r="N28" s="73" t="s">
        <v>86</v>
      </c>
      <c r="O28" s="37"/>
      <c r="P28" s="41"/>
      <c r="Q28" s="39" t="s">
        <v>86</v>
      </c>
      <c r="R28" s="40">
        <f>COUNTIF(C27:N33,"이명진")/3</f>
        <v>2</v>
      </c>
      <c r="S28" s="34"/>
      <c r="T28" s="34"/>
      <c r="U28" s="34"/>
      <c r="V28" s="34"/>
      <c r="W28" s="34"/>
      <c r="X28" s="34"/>
    </row>
    <row r="29" spans="1:24" ht="26.25" customHeight="1" x14ac:dyDescent="0.3">
      <c r="A29" s="108"/>
      <c r="B29" s="105"/>
      <c r="C29" s="55" t="s">
        <v>127</v>
      </c>
      <c r="D29" s="55" t="s">
        <v>82</v>
      </c>
      <c r="E29" s="55" t="s">
        <v>126</v>
      </c>
      <c r="F29" s="55" t="s">
        <v>82</v>
      </c>
      <c r="G29" s="55" t="s">
        <v>126</v>
      </c>
      <c r="H29" s="55" t="s">
        <v>82</v>
      </c>
      <c r="I29" s="55" t="s">
        <v>67</v>
      </c>
      <c r="J29" s="55" t="s">
        <v>82</v>
      </c>
      <c r="K29" s="55" t="s">
        <v>67</v>
      </c>
      <c r="L29" s="55" t="s">
        <v>82</v>
      </c>
      <c r="M29" s="55" t="s">
        <v>67</v>
      </c>
      <c r="N29" s="73" t="s">
        <v>82</v>
      </c>
      <c r="O29" s="37"/>
      <c r="P29" s="41"/>
      <c r="Q29" s="39"/>
      <c r="R29" s="40"/>
      <c r="S29" s="34"/>
      <c r="T29" s="34"/>
      <c r="U29" s="34"/>
      <c r="V29" s="34"/>
      <c r="W29" s="34"/>
      <c r="X29" s="34"/>
    </row>
    <row r="30" spans="1:24" ht="26.25" customHeight="1" x14ac:dyDescent="0.3">
      <c r="A30" s="109"/>
      <c r="B30" s="106"/>
      <c r="C30" s="55" t="s">
        <v>132</v>
      </c>
      <c r="D30" s="55" t="s">
        <v>128</v>
      </c>
      <c r="E30" s="55" t="s">
        <v>132</v>
      </c>
      <c r="F30" s="55" t="s">
        <v>128</v>
      </c>
      <c r="G30" s="55" t="s">
        <v>132</v>
      </c>
      <c r="H30" s="55" t="s">
        <v>128</v>
      </c>
      <c r="I30" s="55" t="s">
        <v>130</v>
      </c>
      <c r="J30" s="55" t="s">
        <v>132</v>
      </c>
      <c r="K30" s="55" t="s">
        <v>130</v>
      </c>
      <c r="L30" s="55" t="s">
        <v>132</v>
      </c>
      <c r="M30" s="55" t="s">
        <v>130</v>
      </c>
      <c r="N30" s="73" t="s">
        <v>132</v>
      </c>
      <c r="O30" s="37"/>
      <c r="P30" s="41"/>
      <c r="Q30" s="39" t="s">
        <v>79</v>
      </c>
      <c r="R30" s="40">
        <f>COUNTIF(C27:N33,"전종민")/3</f>
        <v>0</v>
      </c>
      <c r="S30" s="34"/>
      <c r="T30" s="34"/>
      <c r="U30" s="34"/>
      <c r="V30" s="34"/>
      <c r="W30" s="34"/>
      <c r="X30" s="34"/>
    </row>
    <row r="31" spans="1:24" ht="26.25" customHeight="1" x14ac:dyDescent="0.3">
      <c r="A31" s="130" t="s">
        <v>100</v>
      </c>
      <c r="B31" s="132" t="s">
        <v>101</v>
      </c>
      <c r="C31" s="116" t="s">
        <v>102</v>
      </c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8"/>
      <c r="O31" s="37"/>
      <c r="P31" s="41"/>
      <c r="Q31" s="39"/>
      <c r="R31" s="42"/>
      <c r="S31" s="34"/>
      <c r="T31" s="34"/>
      <c r="U31" s="34"/>
      <c r="V31" s="34"/>
      <c r="W31" s="34"/>
      <c r="X31" s="34"/>
    </row>
    <row r="32" spans="1:24" ht="26.25" customHeight="1" x14ac:dyDescent="0.3">
      <c r="A32" s="130"/>
      <c r="B32" s="132"/>
      <c r="C32" s="119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1"/>
      <c r="O32" s="37"/>
      <c r="P32" s="41"/>
      <c r="Q32" s="41"/>
      <c r="R32" s="42"/>
      <c r="S32" s="34"/>
      <c r="T32" s="34"/>
      <c r="U32" s="34"/>
      <c r="V32" s="34"/>
      <c r="W32" s="34"/>
      <c r="X32" s="34"/>
    </row>
    <row r="33" spans="1:24" ht="26.25" customHeight="1" thickBot="1" x14ac:dyDescent="0.35">
      <c r="A33" s="131"/>
      <c r="B33" s="133"/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4"/>
      <c r="O33" s="43"/>
      <c r="P33" s="44"/>
      <c r="Q33" s="44"/>
      <c r="R33" s="45"/>
      <c r="S33" s="34"/>
      <c r="T33" s="34"/>
      <c r="U33" s="34"/>
      <c r="V33" s="34"/>
      <c r="W33" s="34"/>
      <c r="X33" s="34"/>
    </row>
    <row r="34" spans="1:24" hidden="1" x14ac:dyDescent="0.3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4" hidden="1" x14ac:dyDescent="0.3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</row>
    <row r="36" spans="1:24" hidden="1" x14ac:dyDescent="0.3">
      <c r="A36" s="34"/>
      <c r="B36" s="34"/>
      <c r="C36" s="56" t="s">
        <v>78</v>
      </c>
      <c r="D36" s="34">
        <v>1</v>
      </c>
      <c r="E36" s="34">
        <v>2</v>
      </c>
      <c r="F36" s="34"/>
      <c r="G36" s="74" t="s">
        <v>87</v>
      </c>
      <c r="H36" s="46">
        <v>2</v>
      </c>
      <c r="I36" s="46">
        <v>3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4" hidden="1" x14ac:dyDescent="0.3">
      <c r="A37" s="34"/>
      <c r="B37" s="34"/>
      <c r="C37" s="74" t="s">
        <v>79</v>
      </c>
      <c r="D37" s="34">
        <v>2</v>
      </c>
      <c r="E37" s="34">
        <v>3</v>
      </c>
      <c r="F37" s="34"/>
      <c r="G37" s="56" t="s">
        <v>84</v>
      </c>
      <c r="H37" s="46">
        <v>2</v>
      </c>
      <c r="I37" s="46">
        <v>2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4" hidden="1" x14ac:dyDescent="0.3">
      <c r="A38" s="34"/>
      <c r="B38" s="34"/>
      <c r="C38" s="56" t="s">
        <v>85</v>
      </c>
      <c r="D38" s="34">
        <v>2</v>
      </c>
      <c r="E38" s="34">
        <v>2</v>
      </c>
      <c r="F38" s="34"/>
      <c r="G38" s="56" t="s">
        <v>81</v>
      </c>
      <c r="H38" s="46">
        <v>2</v>
      </c>
      <c r="I38" s="46">
        <v>2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</row>
    <row r="39" spans="1:24" hidden="1" x14ac:dyDescent="0.3">
      <c r="A39" s="34"/>
      <c r="B39" s="34"/>
      <c r="C39" s="74" t="s">
        <v>86</v>
      </c>
      <c r="D39" s="34">
        <v>2</v>
      </c>
      <c r="E39" s="34">
        <v>3</v>
      </c>
      <c r="F39" s="34"/>
      <c r="G39" s="70" t="s">
        <v>67</v>
      </c>
      <c r="H39" s="46">
        <v>2</v>
      </c>
      <c r="I39" s="46">
        <v>2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24" hidden="1" x14ac:dyDescent="0.3">
      <c r="A40" s="34"/>
      <c r="B40" s="34"/>
      <c r="C40" s="34" t="s">
        <v>80</v>
      </c>
      <c r="D40" s="34">
        <v>2</v>
      </c>
      <c r="E40" s="34">
        <v>1</v>
      </c>
      <c r="F40" s="34"/>
      <c r="G40" s="56" t="s">
        <v>83</v>
      </c>
      <c r="H40" s="46">
        <v>2</v>
      </c>
      <c r="I40" s="46">
        <v>3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24" hidden="1" x14ac:dyDescent="0.3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24" hidden="1" x14ac:dyDescent="0.3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24" hidden="1" x14ac:dyDescent="0.3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24" hidden="1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</row>
    <row r="45" spans="1:24" hidden="1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</row>
    <row r="46" spans="1:24" hidden="1" x14ac:dyDescent="0.3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</row>
    <row r="47" spans="1:24" x14ac:dyDescent="0.3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</row>
    <row r="48" spans="1:24" hidden="1" x14ac:dyDescent="0.3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</row>
    <row r="49" spans="1:19" hidden="1" x14ac:dyDescent="0.3">
      <c r="A49" s="34"/>
      <c r="B49" s="56" t="s">
        <v>82</v>
      </c>
      <c r="C49" s="34">
        <v>2</v>
      </c>
      <c r="D49" s="34">
        <v>1</v>
      </c>
      <c r="E49" s="34"/>
      <c r="F49" s="34" t="s">
        <v>80</v>
      </c>
      <c r="G49" s="34">
        <v>2</v>
      </c>
      <c r="H49" s="34">
        <v>1</v>
      </c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</row>
    <row r="50" spans="1:19" hidden="1" x14ac:dyDescent="0.3">
      <c r="A50" s="34"/>
      <c r="B50" s="56" t="s">
        <v>78</v>
      </c>
      <c r="C50" s="34">
        <v>1</v>
      </c>
      <c r="D50" s="34">
        <v>2</v>
      </c>
      <c r="E50" s="34"/>
      <c r="F50" s="74" t="s">
        <v>87</v>
      </c>
      <c r="G50" s="34">
        <v>2</v>
      </c>
      <c r="H50" s="34">
        <v>3</v>
      </c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</row>
    <row r="51" spans="1:19" hidden="1" x14ac:dyDescent="0.3">
      <c r="A51" s="34"/>
      <c r="B51" s="74" t="s">
        <v>79</v>
      </c>
      <c r="C51" s="34">
        <v>1</v>
      </c>
      <c r="D51" s="34">
        <v>4</v>
      </c>
      <c r="E51" s="34"/>
      <c r="F51" s="56" t="s">
        <v>84</v>
      </c>
      <c r="G51" s="34">
        <v>2</v>
      </c>
      <c r="H51" s="34">
        <v>2</v>
      </c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</row>
    <row r="52" spans="1:19" hidden="1" x14ac:dyDescent="0.3">
      <c r="A52" s="34"/>
      <c r="B52" s="56" t="s">
        <v>85</v>
      </c>
      <c r="C52" s="34">
        <v>3</v>
      </c>
      <c r="D52" s="34">
        <v>1</v>
      </c>
      <c r="E52" s="34"/>
      <c r="F52" s="56" t="s">
        <v>81</v>
      </c>
      <c r="G52" s="34">
        <v>2</v>
      </c>
      <c r="H52" s="34">
        <v>2</v>
      </c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</row>
    <row r="53" spans="1:19" hidden="1" x14ac:dyDescent="0.3">
      <c r="A53" s="34"/>
      <c r="B53" s="74" t="s">
        <v>86</v>
      </c>
      <c r="C53" s="34">
        <v>2</v>
      </c>
      <c r="D53" s="34">
        <v>3</v>
      </c>
      <c r="E53" s="34"/>
      <c r="F53" s="70" t="s">
        <v>67</v>
      </c>
      <c r="G53" s="34">
        <v>2</v>
      </c>
      <c r="H53" s="34">
        <v>2</v>
      </c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</row>
    <row r="54" spans="1:19" hidden="1" x14ac:dyDescent="0.3">
      <c r="A54" s="34"/>
      <c r="B54" s="34"/>
      <c r="C54" s="34"/>
      <c r="D54" s="34"/>
      <c r="E54" s="34"/>
      <c r="F54" s="56" t="s">
        <v>83</v>
      </c>
      <c r="G54" s="34">
        <v>2</v>
      </c>
      <c r="H54" s="34">
        <v>3</v>
      </c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</row>
    <row r="55" spans="1:19" x14ac:dyDescent="0.3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</row>
    <row r="56" spans="1:19" x14ac:dyDescent="0.3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</row>
    <row r="57" spans="1:19" x14ac:dyDescent="0.3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9" x14ac:dyDescent="0.3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9" x14ac:dyDescent="0.3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9" x14ac:dyDescent="0.3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9" x14ac:dyDescent="0.3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9" x14ac:dyDescent="0.3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</sheetData>
  <mergeCells count="27">
    <mergeCell ref="C31:N33"/>
    <mergeCell ref="C10:N12"/>
    <mergeCell ref="C22:N24"/>
    <mergeCell ref="A7:A9"/>
    <mergeCell ref="B4:B6"/>
    <mergeCell ref="A4:A6"/>
    <mergeCell ref="B28:B30"/>
    <mergeCell ref="A28:A30"/>
    <mergeCell ref="B25:B27"/>
    <mergeCell ref="A25:A27"/>
    <mergeCell ref="B22:B24"/>
    <mergeCell ref="A22:A24"/>
    <mergeCell ref="B19:B21"/>
    <mergeCell ref="A19:A21"/>
    <mergeCell ref="A31:A33"/>
    <mergeCell ref="B31:B33"/>
    <mergeCell ref="A1:N1"/>
    <mergeCell ref="O1:P1"/>
    <mergeCell ref="Q1:R1"/>
    <mergeCell ref="A2:B3"/>
    <mergeCell ref="B16:B18"/>
    <mergeCell ref="A16:A18"/>
    <mergeCell ref="B13:B15"/>
    <mergeCell ref="A13:A15"/>
    <mergeCell ref="B10:B12"/>
    <mergeCell ref="A10:A12"/>
    <mergeCell ref="B7:B9"/>
  </mergeCells>
  <phoneticPr fontId="1" type="noConversion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60" orientation="landscape" r:id="rId1"/>
  <colBreaks count="1" manualBreakCount="1">
    <brk id="14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수영장근무편성표</vt:lpstr>
      <vt:lpstr>주말안전근무</vt:lpstr>
      <vt:lpstr>주말안전근무!Print_Area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2024-12-31T04:25:59Z</cp:lastPrinted>
  <dcterms:created xsi:type="dcterms:W3CDTF">2024-07-26T06:26:46Z</dcterms:created>
  <dcterms:modified xsi:type="dcterms:W3CDTF">2025-01-03T06:35:34Z</dcterms:modified>
</cp:coreProperties>
</file>